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55" yWindow="150" windowWidth="13710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1437" i="3" l="1"/>
  <c r="G1436" i="3"/>
  <c r="G1441" i="3" s="1"/>
  <c r="G1433" i="3"/>
  <c r="F1410" i="3"/>
  <c r="G1410" i="3" s="1"/>
  <c r="G1400" i="3"/>
  <c r="G1399" i="3"/>
  <c r="G1407" i="3" s="1"/>
  <c r="G1398" i="3"/>
  <c r="B1398" i="3"/>
  <c r="G1375" i="3"/>
  <c r="G1374" i="3"/>
  <c r="G1379" i="3" s="1"/>
  <c r="G1371" i="3"/>
  <c r="F1348" i="3"/>
  <c r="G1348" i="3" s="1"/>
  <c r="G1338" i="3"/>
  <c r="G1337" i="3"/>
  <c r="G1345" i="3" s="1"/>
  <c r="G1336" i="3"/>
  <c r="B1336" i="3"/>
  <c r="G1312" i="3"/>
  <c r="G1311" i="3"/>
  <c r="G1316" i="3" s="1"/>
  <c r="G1308" i="3"/>
  <c r="F1285" i="3"/>
  <c r="G1285" i="3" s="1"/>
  <c r="G1275" i="3"/>
  <c r="G1274" i="3"/>
  <c r="G1273" i="3"/>
  <c r="G1282" i="3" s="1"/>
  <c r="B1273" i="3"/>
  <c r="G1249" i="3"/>
  <c r="G1248" i="3"/>
  <c r="G1253" i="3" s="1"/>
  <c r="G1245" i="3"/>
  <c r="F1222" i="3"/>
  <c r="G1222" i="3" s="1"/>
  <c r="G1212" i="3"/>
  <c r="G1211" i="3"/>
  <c r="G1210" i="3"/>
  <c r="G1219" i="3" s="1"/>
  <c r="B1210" i="3"/>
  <c r="G1185" i="3"/>
  <c r="G1184" i="3"/>
  <c r="G1189" i="3" s="1"/>
  <c r="G1181" i="3"/>
  <c r="F1158" i="3"/>
  <c r="F1159" i="3" s="1"/>
  <c r="G1148" i="3"/>
  <c r="G1147" i="3"/>
  <c r="G1146" i="3"/>
  <c r="G1155" i="3" s="1"/>
  <c r="B1146" i="3"/>
  <c r="G1122" i="3"/>
  <c r="G1121" i="3"/>
  <c r="G1126" i="3" s="1"/>
  <c r="G1118" i="3"/>
  <c r="F1095" i="3"/>
  <c r="F1096" i="3" s="1"/>
  <c r="G1085" i="3"/>
  <c r="G1084" i="3"/>
  <c r="G1083" i="3"/>
  <c r="G1092" i="3" s="1"/>
  <c r="B1083" i="3"/>
  <c r="G1059" i="3"/>
  <c r="G1058" i="3"/>
  <c r="G1063" i="3" s="1"/>
  <c r="G1055" i="3"/>
  <c r="F1032" i="3"/>
  <c r="F1033" i="3" s="1"/>
  <c r="G1022" i="3"/>
  <c r="G1021" i="3"/>
  <c r="G1020" i="3"/>
  <c r="G1029" i="3" s="1"/>
  <c r="B1020" i="3"/>
  <c r="G996" i="3"/>
  <c r="G995" i="3"/>
  <c r="G1000" i="3" s="1"/>
  <c r="G992" i="3"/>
  <c r="F969" i="3"/>
  <c r="G969" i="3" s="1"/>
  <c r="G959" i="3"/>
  <c r="G958" i="3"/>
  <c r="G957" i="3"/>
  <c r="G966" i="3" s="1"/>
  <c r="B957" i="3"/>
  <c r="G807" i="3"/>
  <c r="G806" i="3"/>
  <c r="G811" i="3" s="1"/>
  <c r="G803" i="3"/>
  <c r="F780" i="3"/>
  <c r="F781" i="3" s="1"/>
  <c r="G770" i="3"/>
  <c r="G769" i="3"/>
  <c r="G768" i="3"/>
  <c r="G777" i="3" s="1"/>
  <c r="B768" i="3"/>
  <c r="G870" i="3"/>
  <c r="G869" i="3"/>
  <c r="G874" i="3" s="1"/>
  <c r="G866" i="3"/>
  <c r="F843" i="3"/>
  <c r="F844" i="3" s="1"/>
  <c r="G833" i="3"/>
  <c r="G832" i="3"/>
  <c r="G840" i="3" s="1"/>
  <c r="G831" i="3"/>
  <c r="B831" i="3"/>
  <c r="G744" i="3"/>
  <c r="G743" i="3"/>
  <c r="G748" i="3" s="1"/>
  <c r="G740" i="3"/>
  <c r="F717" i="3"/>
  <c r="F718" i="3" s="1"/>
  <c r="G707" i="3"/>
  <c r="G706" i="3"/>
  <c r="G714" i="3" s="1"/>
  <c r="G705" i="3"/>
  <c r="B705" i="3"/>
  <c r="G681" i="3"/>
  <c r="G680" i="3"/>
  <c r="G685" i="3" s="1"/>
  <c r="G677" i="3"/>
  <c r="F654" i="3"/>
  <c r="F655" i="3" s="1"/>
  <c r="G644" i="3"/>
  <c r="G643" i="3"/>
  <c r="G651" i="3" s="1"/>
  <c r="G642" i="3"/>
  <c r="B642" i="3"/>
  <c r="G618" i="3"/>
  <c r="G617" i="3"/>
  <c r="G622" i="3" s="1"/>
  <c r="G614" i="3"/>
  <c r="F591" i="3"/>
  <c r="G591" i="3" s="1"/>
  <c r="G581" i="3"/>
  <c r="G580" i="3"/>
  <c r="G588" i="3" s="1"/>
  <c r="G579" i="3"/>
  <c r="B579" i="3"/>
  <c r="G559" i="3"/>
  <c r="G555" i="3"/>
  <c r="G554" i="3"/>
  <c r="G551" i="3"/>
  <c r="F529" i="3"/>
  <c r="F530" i="3" s="1"/>
  <c r="G530" i="3" s="1"/>
  <c r="F528" i="3"/>
  <c r="G528" i="3" s="1"/>
  <c r="G518" i="3"/>
  <c r="G525" i="3" s="1"/>
  <c r="G517" i="3"/>
  <c r="G516" i="3"/>
  <c r="B516" i="3"/>
  <c r="G490" i="3"/>
  <c r="G489" i="3"/>
  <c r="G494" i="3" s="1"/>
  <c r="G486" i="3"/>
  <c r="F463" i="3"/>
  <c r="G463" i="3" s="1"/>
  <c r="G453" i="3"/>
  <c r="G452" i="3"/>
  <c r="G451" i="3"/>
  <c r="G460" i="3" s="1"/>
  <c r="B451" i="3"/>
  <c r="G427" i="3"/>
  <c r="G426" i="3"/>
  <c r="G431" i="3" s="1"/>
  <c r="G423" i="3"/>
  <c r="F400" i="3"/>
  <c r="G400" i="3" s="1"/>
  <c r="G390" i="3"/>
  <c r="G389" i="3"/>
  <c r="G388" i="3"/>
  <c r="G397" i="3" s="1"/>
  <c r="B388" i="3"/>
  <c r="G364" i="3"/>
  <c r="G363" i="3"/>
  <c r="G368" i="3" s="1"/>
  <c r="G360" i="3"/>
  <c r="F337" i="3"/>
  <c r="F338" i="3" s="1"/>
  <c r="G334" i="3"/>
  <c r="G327" i="3"/>
  <c r="G326" i="3"/>
  <c r="G325" i="3"/>
  <c r="B325" i="3"/>
  <c r="G301" i="3"/>
  <c r="G300" i="3"/>
  <c r="G305" i="3" s="1"/>
  <c r="G297" i="3"/>
  <c r="F274" i="3"/>
  <c r="G274" i="3" s="1"/>
  <c r="G264" i="3"/>
  <c r="G263" i="3"/>
  <c r="G262" i="3"/>
  <c r="G271" i="3" s="1"/>
  <c r="B262" i="3"/>
  <c r="G238" i="3"/>
  <c r="G237" i="3"/>
  <c r="G242" i="3" s="1"/>
  <c r="G234" i="3"/>
  <c r="F211" i="3"/>
  <c r="F212" i="3" s="1"/>
  <c r="G201" i="3"/>
  <c r="G200" i="3"/>
  <c r="G199" i="3"/>
  <c r="G208" i="3" s="1"/>
  <c r="B199" i="3"/>
  <c r="G175" i="3"/>
  <c r="G174" i="3"/>
  <c r="G179" i="3" s="1"/>
  <c r="G171" i="3"/>
  <c r="F148" i="3"/>
  <c r="F149" i="3" s="1"/>
  <c r="G145" i="3"/>
  <c r="G138" i="3"/>
  <c r="G137" i="3"/>
  <c r="G136" i="3"/>
  <c r="B136" i="3"/>
  <c r="G112" i="3"/>
  <c r="G111" i="3"/>
  <c r="G116" i="3" s="1"/>
  <c r="G108" i="3"/>
  <c r="F85" i="3"/>
  <c r="F86" i="3" s="1"/>
  <c r="G75" i="3"/>
  <c r="G74" i="3"/>
  <c r="G73" i="3"/>
  <c r="G82" i="3" s="1"/>
  <c r="B73" i="3"/>
  <c r="G933" i="3"/>
  <c r="G932" i="3"/>
  <c r="G937" i="3" s="1"/>
  <c r="G929" i="3"/>
  <c r="F906" i="3"/>
  <c r="F907" i="3" s="1"/>
  <c r="G896" i="3"/>
  <c r="G895" i="3"/>
  <c r="G903" i="3" s="1"/>
  <c r="G894" i="3"/>
  <c r="F1411" i="3" l="1"/>
  <c r="F1349" i="3"/>
  <c r="F1286" i="3"/>
  <c r="F1223" i="3"/>
  <c r="F1160" i="3"/>
  <c r="G1160" i="3" s="1"/>
  <c r="G1159" i="3"/>
  <c r="G1158" i="3"/>
  <c r="G1165" i="3" s="1"/>
  <c r="F1097" i="3"/>
  <c r="G1097" i="3" s="1"/>
  <c r="G1096" i="3"/>
  <c r="G1095" i="3"/>
  <c r="G1102" i="3" s="1"/>
  <c r="G1127" i="3" s="1"/>
  <c r="F1034" i="3"/>
  <c r="G1034" i="3" s="1"/>
  <c r="G1033" i="3"/>
  <c r="G1032" i="3"/>
  <c r="G1039" i="3" s="1"/>
  <c r="G1064" i="3" s="1"/>
  <c r="F970" i="3"/>
  <c r="F782" i="3"/>
  <c r="G782" i="3" s="1"/>
  <c r="G781" i="3"/>
  <c r="G780" i="3"/>
  <c r="G787" i="3" s="1"/>
  <c r="G812" i="3" s="1"/>
  <c r="F845" i="3"/>
  <c r="G845" i="3" s="1"/>
  <c r="G844" i="3"/>
  <c r="G843" i="3"/>
  <c r="F719" i="3"/>
  <c r="G719" i="3" s="1"/>
  <c r="G718" i="3"/>
  <c r="G717" i="3"/>
  <c r="G724" i="3" s="1"/>
  <c r="G749" i="3" s="1"/>
  <c r="F656" i="3"/>
  <c r="G656" i="3" s="1"/>
  <c r="G655" i="3"/>
  <c r="G654" i="3"/>
  <c r="G661" i="3" s="1"/>
  <c r="G686" i="3" s="1"/>
  <c r="F592" i="3"/>
  <c r="G529" i="3"/>
  <c r="G535" i="3" s="1"/>
  <c r="G560" i="3" s="1"/>
  <c r="F464" i="3"/>
  <c r="F401" i="3"/>
  <c r="G338" i="3"/>
  <c r="F339" i="3"/>
  <c r="G339" i="3" s="1"/>
  <c r="G337" i="3"/>
  <c r="F275" i="3"/>
  <c r="G212" i="3"/>
  <c r="F213" i="3"/>
  <c r="G213" i="3" s="1"/>
  <c r="G211" i="3"/>
  <c r="G218" i="3" s="1"/>
  <c r="G243" i="3" s="1"/>
  <c r="F150" i="3"/>
  <c r="G150" i="3" s="1"/>
  <c r="G149" i="3"/>
  <c r="G148" i="3"/>
  <c r="G155" i="3" s="1"/>
  <c r="F87" i="3"/>
  <c r="G87" i="3" s="1"/>
  <c r="G86" i="3"/>
  <c r="G85" i="3"/>
  <c r="G92" i="3" s="1"/>
  <c r="F908" i="3"/>
  <c r="G908" i="3" s="1"/>
  <c r="G907" i="3"/>
  <c r="G906" i="3"/>
  <c r="F1412" i="3" l="1"/>
  <c r="G1412" i="3" s="1"/>
  <c r="G1411" i="3"/>
  <c r="G1417" i="3" s="1"/>
  <c r="G1442" i="3" s="1"/>
  <c r="F1350" i="3"/>
  <c r="G1350" i="3" s="1"/>
  <c r="G1349" i="3"/>
  <c r="G1355" i="3" s="1"/>
  <c r="G1380" i="3" s="1"/>
  <c r="F1287" i="3"/>
  <c r="G1287" i="3" s="1"/>
  <c r="G1286" i="3"/>
  <c r="G1292" i="3" s="1"/>
  <c r="G1317" i="3" s="1"/>
  <c r="F1224" i="3"/>
  <c r="G1224" i="3" s="1"/>
  <c r="G1223" i="3"/>
  <c r="G1229" i="3" s="1"/>
  <c r="G1254" i="3" s="1"/>
  <c r="G1128" i="3"/>
  <c r="G1129" i="3"/>
  <c r="G1130" i="3" s="1"/>
  <c r="G1131" i="3" s="1"/>
  <c r="F971" i="3"/>
  <c r="G971" i="3" s="1"/>
  <c r="G970" i="3"/>
  <c r="G976" i="3" s="1"/>
  <c r="G1001" i="3" s="1"/>
  <c r="G814" i="3"/>
  <c r="G815" i="3" s="1"/>
  <c r="G816" i="3" s="1"/>
  <c r="G813" i="3"/>
  <c r="G850" i="3"/>
  <c r="G875" i="3" s="1"/>
  <c r="G751" i="3"/>
  <c r="G750" i="3"/>
  <c r="G752" i="3" s="1"/>
  <c r="G753" i="3" s="1"/>
  <c r="G688" i="3"/>
  <c r="G687" i="3"/>
  <c r="G689" i="3" s="1"/>
  <c r="G690" i="3" s="1"/>
  <c r="F593" i="3"/>
  <c r="G593" i="3" s="1"/>
  <c r="G592" i="3"/>
  <c r="G598" i="3" s="1"/>
  <c r="G623" i="3" s="1"/>
  <c r="G562" i="3"/>
  <c r="G561" i="3"/>
  <c r="G563" i="3" s="1"/>
  <c r="G564" i="3" s="1"/>
  <c r="F465" i="3"/>
  <c r="G465" i="3" s="1"/>
  <c r="G464" i="3"/>
  <c r="G470" i="3" s="1"/>
  <c r="G495" i="3" s="1"/>
  <c r="F402" i="3"/>
  <c r="G402" i="3" s="1"/>
  <c r="G401" i="3"/>
  <c r="G407" i="3" s="1"/>
  <c r="G432" i="3" s="1"/>
  <c r="G344" i="3"/>
  <c r="G369" i="3" s="1"/>
  <c r="F276" i="3"/>
  <c r="G276" i="3" s="1"/>
  <c r="G275" i="3"/>
  <c r="G281" i="3" s="1"/>
  <c r="G306" i="3" s="1"/>
  <c r="G245" i="3"/>
  <c r="G244" i="3"/>
  <c r="G246" i="3" s="1"/>
  <c r="G247" i="3" s="1"/>
  <c r="G1190" i="3"/>
  <c r="G1066" i="3"/>
  <c r="G1065" i="3"/>
  <c r="G913" i="3"/>
  <c r="G938" i="3" s="1"/>
  <c r="G180" i="3"/>
  <c r="G1444" i="3" l="1"/>
  <c r="G1443" i="3"/>
  <c r="G1445" i="3" s="1"/>
  <c r="G1446" i="3" s="1"/>
  <c r="G1382" i="3"/>
  <c r="G1381" i="3"/>
  <c r="G1383" i="3" s="1"/>
  <c r="G1384" i="3" s="1"/>
  <c r="G1319" i="3"/>
  <c r="G1318" i="3"/>
  <c r="G1320" i="3" s="1"/>
  <c r="G1321" i="3" s="1"/>
  <c r="G1256" i="3"/>
  <c r="G1255" i="3"/>
  <c r="G1257" i="3" s="1"/>
  <c r="G1258" i="3" s="1"/>
  <c r="G1067" i="3"/>
  <c r="G1068" i="3" s="1"/>
  <c r="G1003" i="3"/>
  <c r="G1002" i="3"/>
  <c r="G1004" i="3" s="1"/>
  <c r="G1005" i="3" s="1"/>
  <c r="G877" i="3"/>
  <c r="G876" i="3"/>
  <c r="G878" i="3" s="1"/>
  <c r="G879" i="3" s="1"/>
  <c r="G625" i="3"/>
  <c r="G624" i="3"/>
  <c r="G626" i="3" s="1"/>
  <c r="G627" i="3" s="1"/>
  <c r="G497" i="3"/>
  <c r="G496" i="3"/>
  <c r="G498" i="3" s="1"/>
  <c r="G499" i="3" s="1"/>
  <c r="G500" i="3" s="1"/>
  <c r="G434" i="3"/>
  <c r="G433" i="3"/>
  <c r="G435" i="3" s="1"/>
  <c r="G436" i="3" s="1"/>
  <c r="G371" i="3"/>
  <c r="G370" i="3"/>
  <c r="G372" i="3" s="1"/>
  <c r="G373" i="3" s="1"/>
  <c r="G307" i="3"/>
  <c r="G309" i="3" s="1"/>
  <c r="G310" i="3" s="1"/>
  <c r="G308" i="3"/>
  <c r="G1192" i="3"/>
  <c r="G1191" i="3"/>
  <c r="G1193" i="3" s="1"/>
  <c r="G1194" i="3" s="1"/>
  <c r="G940" i="3"/>
  <c r="G939" i="3"/>
  <c r="G941" i="3" s="1"/>
  <c r="G942" i="3" s="1"/>
  <c r="G182" i="3"/>
  <c r="G181" i="3"/>
  <c r="G183" i="3" s="1"/>
  <c r="G184" i="3" s="1"/>
  <c r="G1440" i="1" l="1"/>
  <c r="G1439" i="1"/>
  <c r="G1444" i="1" s="1"/>
  <c r="G1436" i="1"/>
  <c r="F1413" i="1"/>
  <c r="F1414" i="1" s="1"/>
  <c r="G1403" i="1"/>
  <c r="G1402" i="1"/>
  <c r="G1401" i="1"/>
  <c r="G1410" i="1" s="1"/>
  <c r="B1401" i="1"/>
  <c r="G1378" i="1"/>
  <c r="G1377" i="1"/>
  <c r="G1382" i="1" s="1"/>
  <c r="G1374" i="1"/>
  <c r="G1351" i="1"/>
  <c r="F1351" i="1"/>
  <c r="F1352" i="1" s="1"/>
  <c r="G1341" i="1"/>
  <c r="G1340" i="1"/>
  <c r="G1348" i="1" s="1"/>
  <c r="G1339" i="1"/>
  <c r="G1316" i="1"/>
  <c r="G1320" i="1" s="1"/>
  <c r="G1315" i="1"/>
  <c r="G1312" i="1"/>
  <c r="F1290" i="1"/>
  <c r="F1291" i="1" s="1"/>
  <c r="G1291" i="1" s="1"/>
  <c r="G1289" i="1"/>
  <c r="F1289" i="1"/>
  <c r="G1279" i="1"/>
  <c r="G1278" i="1"/>
  <c r="G1277" i="1"/>
  <c r="G1286" i="1" s="1"/>
  <c r="G1254" i="1"/>
  <c r="G1253" i="1"/>
  <c r="G1258" i="1" s="1"/>
  <c r="G1250" i="1"/>
  <c r="G1227" i="1"/>
  <c r="F1227" i="1"/>
  <c r="F1228" i="1" s="1"/>
  <c r="G1217" i="1"/>
  <c r="G1216" i="1"/>
  <c r="G1224" i="1" s="1"/>
  <c r="G1215" i="1"/>
  <c r="G1192" i="1"/>
  <c r="G1196" i="1" s="1"/>
  <c r="G1191" i="1"/>
  <c r="G1188" i="1"/>
  <c r="F1166" i="1"/>
  <c r="F1167" i="1" s="1"/>
  <c r="G1167" i="1" s="1"/>
  <c r="G1165" i="1"/>
  <c r="F1165" i="1"/>
  <c r="G1155" i="1"/>
  <c r="G1154" i="1"/>
  <c r="G1153" i="1"/>
  <c r="G1162" i="1" s="1"/>
  <c r="B1153" i="1"/>
  <c r="G1126" i="1"/>
  <c r="G1125" i="1"/>
  <c r="G1130" i="1" s="1"/>
  <c r="G1122" i="1"/>
  <c r="F1099" i="1"/>
  <c r="F1100" i="1" s="1"/>
  <c r="G1089" i="1"/>
  <c r="G1096" i="1" s="1"/>
  <c r="G1088" i="1"/>
  <c r="G1087" i="1"/>
  <c r="B1087" i="1"/>
  <c r="G1062" i="1"/>
  <c r="G1061" i="1"/>
  <c r="G1066" i="1" s="1"/>
  <c r="G1058" i="1"/>
  <c r="F1035" i="1"/>
  <c r="F1036" i="1" s="1"/>
  <c r="G1025" i="1"/>
  <c r="G1024" i="1"/>
  <c r="G1023" i="1"/>
  <c r="G1032" i="1" s="1"/>
  <c r="B1023" i="1"/>
  <c r="G998" i="1"/>
  <c r="G997" i="1"/>
  <c r="G1002" i="1" s="1"/>
  <c r="G994" i="1"/>
  <c r="F971" i="1"/>
  <c r="G971" i="1" s="1"/>
  <c r="G961" i="1"/>
  <c r="G960" i="1"/>
  <c r="G959" i="1"/>
  <c r="G968" i="1" s="1"/>
  <c r="B959" i="1"/>
  <c r="G936" i="1"/>
  <c r="G940" i="1" s="1"/>
  <c r="G935" i="1"/>
  <c r="G932" i="1"/>
  <c r="F910" i="1"/>
  <c r="F911" i="1" s="1"/>
  <c r="G911" i="1" s="1"/>
  <c r="G909" i="1"/>
  <c r="F909" i="1"/>
  <c r="G899" i="1"/>
  <c r="G898" i="1"/>
  <c r="G906" i="1" s="1"/>
  <c r="G897" i="1"/>
  <c r="B897" i="1"/>
  <c r="G876" i="1"/>
  <c r="G872" i="1"/>
  <c r="G871" i="1"/>
  <c r="G868" i="1"/>
  <c r="F846" i="1"/>
  <c r="G846" i="1" s="1"/>
  <c r="F845" i="1"/>
  <c r="G845" i="1" s="1"/>
  <c r="G835" i="1"/>
  <c r="G834" i="1"/>
  <c r="G833" i="1"/>
  <c r="G842" i="1" s="1"/>
  <c r="B833" i="1"/>
  <c r="G807" i="1"/>
  <c r="G806" i="1"/>
  <c r="G811" i="1" s="1"/>
  <c r="G803" i="1"/>
  <c r="F780" i="1"/>
  <c r="G780" i="1" s="1"/>
  <c r="G777" i="1"/>
  <c r="G770" i="1"/>
  <c r="G769" i="1"/>
  <c r="G768" i="1"/>
  <c r="B768" i="1"/>
  <c r="G742" i="1"/>
  <c r="G741" i="1"/>
  <c r="G746" i="1" s="1"/>
  <c r="G738" i="1"/>
  <c r="F715" i="1"/>
  <c r="F716" i="1" s="1"/>
  <c r="G705" i="1"/>
  <c r="G704" i="1"/>
  <c r="G703" i="1"/>
  <c r="G712" i="1" s="1"/>
  <c r="B703" i="1"/>
  <c r="G679" i="1"/>
  <c r="G683" i="1" s="1"/>
  <c r="G678" i="1"/>
  <c r="G675" i="1"/>
  <c r="F653" i="1"/>
  <c r="F654" i="1" s="1"/>
  <c r="G654" i="1" s="1"/>
  <c r="G652" i="1"/>
  <c r="F652" i="1"/>
  <c r="G642" i="1"/>
  <c r="G641" i="1"/>
  <c r="G649" i="1" s="1"/>
  <c r="G640" i="1"/>
  <c r="B640" i="1"/>
  <c r="G617" i="1"/>
  <c r="G616" i="1"/>
  <c r="G621" i="1" s="1"/>
  <c r="G613" i="1"/>
  <c r="F590" i="1"/>
  <c r="F591" i="1" s="1"/>
  <c r="G580" i="1"/>
  <c r="G587" i="1" s="1"/>
  <c r="G579" i="1"/>
  <c r="G578" i="1"/>
  <c r="B578" i="1"/>
  <c r="G555" i="1"/>
  <c r="G554" i="1"/>
  <c r="G559" i="1" s="1"/>
  <c r="G551" i="1"/>
  <c r="F528" i="1"/>
  <c r="F529" i="1" s="1"/>
  <c r="G518" i="1"/>
  <c r="G517" i="1"/>
  <c r="G516" i="1"/>
  <c r="G525" i="1" s="1"/>
  <c r="B516" i="1"/>
  <c r="G490" i="1"/>
  <c r="G489" i="1"/>
  <c r="G494" i="1" s="1"/>
  <c r="G486" i="1"/>
  <c r="F463" i="1"/>
  <c r="F464" i="1" s="1"/>
  <c r="G453" i="1"/>
  <c r="G452" i="1"/>
  <c r="G451" i="1"/>
  <c r="G460" i="1" s="1"/>
  <c r="B451" i="1"/>
  <c r="G428" i="1"/>
  <c r="G427" i="1"/>
  <c r="G432" i="1" s="1"/>
  <c r="G424" i="1"/>
  <c r="G401" i="1"/>
  <c r="F401" i="1"/>
  <c r="F402" i="1" s="1"/>
  <c r="G391" i="1"/>
  <c r="G390" i="1"/>
  <c r="G398" i="1" s="1"/>
  <c r="G389" i="1"/>
  <c r="B389" i="1"/>
  <c r="G370" i="1"/>
  <c r="G366" i="1"/>
  <c r="G365" i="1"/>
  <c r="G362" i="1"/>
  <c r="F340" i="1"/>
  <c r="F341" i="1" s="1"/>
  <c r="G341" i="1" s="1"/>
  <c r="F339" i="1"/>
  <c r="G339" i="1" s="1"/>
  <c r="G329" i="1"/>
  <c r="G328" i="1"/>
  <c r="G327" i="1"/>
  <c r="G336" i="1" s="1"/>
  <c r="B327" i="1"/>
  <c r="G303" i="1"/>
  <c r="G302" i="1"/>
  <c r="G307" i="1" s="1"/>
  <c r="G299" i="1"/>
  <c r="F276" i="1"/>
  <c r="G276" i="1" s="1"/>
  <c r="G273" i="1"/>
  <c r="G266" i="1"/>
  <c r="G265" i="1"/>
  <c r="G264" i="1"/>
  <c r="B264" i="1"/>
  <c r="G241" i="1"/>
  <c r="G240" i="1"/>
  <c r="G245" i="1" s="1"/>
  <c r="G237" i="1"/>
  <c r="F214" i="1"/>
  <c r="F215" i="1" s="1"/>
  <c r="G204" i="1"/>
  <c r="G203" i="1"/>
  <c r="G202" i="1"/>
  <c r="G211" i="1" s="1"/>
  <c r="B202" i="1"/>
  <c r="G178" i="1"/>
  <c r="G182" i="1" s="1"/>
  <c r="G177" i="1"/>
  <c r="G174" i="1"/>
  <c r="F152" i="1"/>
  <c r="G152" i="1" s="1"/>
  <c r="G151" i="1"/>
  <c r="F151" i="1"/>
  <c r="G141" i="1"/>
  <c r="G140" i="1"/>
  <c r="G148" i="1" s="1"/>
  <c r="G139" i="1"/>
  <c r="B139" i="1"/>
  <c r="G115" i="1"/>
  <c r="G114" i="1"/>
  <c r="G119" i="1" s="1"/>
  <c r="G111" i="1"/>
  <c r="F88" i="1"/>
  <c r="F89" i="1" s="1"/>
  <c r="G78" i="1"/>
  <c r="G85" i="1" s="1"/>
  <c r="G77" i="1"/>
  <c r="G76" i="1"/>
  <c r="B76" i="1"/>
  <c r="G49" i="1"/>
  <c r="G48" i="1"/>
  <c r="G53" i="1" s="1"/>
  <c r="G45" i="1"/>
  <c r="F22" i="1"/>
  <c r="F23" i="1" s="1"/>
  <c r="G12" i="1"/>
  <c r="G11" i="1"/>
  <c r="G10" i="1"/>
  <c r="G19" i="1" s="1"/>
  <c r="B10" i="1"/>
  <c r="G1036" i="1" l="1"/>
  <c r="F1037" i="1"/>
  <c r="G1037" i="1" s="1"/>
  <c r="F465" i="1"/>
  <c r="G465" i="1" s="1"/>
  <c r="G464" i="1"/>
  <c r="G659" i="1"/>
  <c r="G1296" i="1"/>
  <c r="F1353" i="1"/>
  <c r="G1353" i="1" s="1"/>
  <c r="G1352" i="1"/>
  <c r="G1358" i="1" s="1"/>
  <c r="G1383" i="1" s="1"/>
  <c r="G23" i="1"/>
  <c r="F24" i="1"/>
  <c r="G24" i="1" s="1"/>
  <c r="F90" i="1"/>
  <c r="G90" i="1" s="1"/>
  <c r="G89" i="1"/>
  <c r="G716" i="1"/>
  <c r="F717" i="1"/>
  <c r="G717" i="1" s="1"/>
  <c r="F1415" i="1"/>
  <c r="G1415" i="1" s="1"/>
  <c r="G1414" i="1"/>
  <c r="G684" i="1"/>
  <c r="G852" i="1"/>
  <c r="G877" i="1" s="1"/>
  <c r="F403" i="1"/>
  <c r="G403" i="1" s="1"/>
  <c r="G402" i="1"/>
  <c r="F1101" i="1"/>
  <c r="G1101" i="1" s="1"/>
  <c r="G1100" i="1"/>
  <c r="G1131" i="1"/>
  <c r="F530" i="1"/>
  <c r="G530" i="1" s="1"/>
  <c r="G529" i="1"/>
  <c r="F592" i="1"/>
  <c r="G592" i="1" s="1"/>
  <c r="G591" i="1"/>
  <c r="F1229" i="1"/>
  <c r="G1229" i="1" s="1"/>
  <c r="G1228" i="1"/>
  <c r="G1234" i="1" s="1"/>
  <c r="G1259" i="1" s="1"/>
  <c r="G158" i="1"/>
  <c r="G183" i="1" s="1"/>
  <c r="G941" i="1"/>
  <c r="G215" i="1"/>
  <c r="F216" i="1"/>
  <c r="G216" i="1" s="1"/>
  <c r="G1321" i="1"/>
  <c r="G340" i="1"/>
  <c r="G346" i="1" s="1"/>
  <c r="G371" i="1" s="1"/>
  <c r="G1413" i="1"/>
  <c r="G1420" i="1" s="1"/>
  <c r="G1445" i="1" s="1"/>
  <c r="G653" i="1"/>
  <c r="F847" i="1"/>
  <c r="G847" i="1" s="1"/>
  <c r="F972" i="1"/>
  <c r="G1166" i="1"/>
  <c r="G1172" i="1" s="1"/>
  <c r="G1197" i="1" s="1"/>
  <c r="G1290" i="1"/>
  <c r="G88" i="1"/>
  <c r="G95" i="1" s="1"/>
  <c r="G120" i="1" s="1"/>
  <c r="F153" i="1"/>
  <c r="G153" i="1" s="1"/>
  <c r="F277" i="1"/>
  <c r="G590" i="1"/>
  <c r="F781" i="1"/>
  <c r="G1099" i="1"/>
  <c r="G1106" i="1" s="1"/>
  <c r="G214" i="1"/>
  <c r="G221" i="1" s="1"/>
  <c r="G246" i="1" s="1"/>
  <c r="G715" i="1"/>
  <c r="G463" i="1"/>
  <c r="G22" i="1"/>
  <c r="G29" i="1" s="1"/>
  <c r="G54" i="1" s="1"/>
  <c r="G528" i="1"/>
  <c r="G535" i="1" s="1"/>
  <c r="G560" i="1" s="1"/>
  <c r="G910" i="1"/>
  <c r="G916" i="1" s="1"/>
  <c r="G1035" i="1"/>
  <c r="G248" i="1" l="1"/>
  <c r="G247" i="1"/>
  <c r="G249" i="1" s="1"/>
  <c r="G250" i="1" s="1"/>
  <c r="G1199" i="1"/>
  <c r="G1200" i="1"/>
  <c r="G1201" i="1" s="1"/>
  <c r="G1198" i="1"/>
  <c r="G1384" i="1"/>
  <c r="G1386" i="1" s="1"/>
  <c r="G1387" i="1" s="1"/>
  <c r="G1385" i="1"/>
  <c r="G185" i="1"/>
  <c r="G184" i="1"/>
  <c r="G186" i="1" s="1"/>
  <c r="G187" i="1" s="1"/>
  <c r="G1260" i="1"/>
  <c r="G1262" i="1" s="1"/>
  <c r="G1263" i="1" s="1"/>
  <c r="G1261" i="1"/>
  <c r="G561" i="1"/>
  <c r="G563" i="1" s="1"/>
  <c r="G564" i="1" s="1"/>
  <c r="G562" i="1"/>
  <c r="G1446" i="1"/>
  <c r="G1448" i="1" s="1"/>
  <c r="G1449" i="1" s="1"/>
  <c r="G1447" i="1"/>
  <c r="G56" i="1"/>
  <c r="G55" i="1"/>
  <c r="G57" i="1"/>
  <c r="G58" i="1" s="1"/>
  <c r="G373" i="1"/>
  <c r="G372" i="1"/>
  <c r="G374" i="1" s="1"/>
  <c r="G375" i="1" s="1"/>
  <c r="G122" i="1"/>
  <c r="G123" i="1"/>
  <c r="G124" i="1" s="1"/>
  <c r="G121" i="1"/>
  <c r="G879" i="1"/>
  <c r="G880" i="1" s="1"/>
  <c r="G881" i="1" s="1"/>
  <c r="G878" i="1"/>
  <c r="G1133" i="1"/>
  <c r="G1132" i="1"/>
  <c r="G1134" i="1" s="1"/>
  <c r="G1135" i="1" s="1"/>
  <c r="F973" i="1"/>
  <c r="G973" i="1" s="1"/>
  <c r="G972" i="1"/>
  <c r="G686" i="1"/>
  <c r="G687" i="1"/>
  <c r="G688" i="1" s="1"/>
  <c r="G685" i="1"/>
  <c r="G1042" i="1"/>
  <c r="G1067" i="1" s="1"/>
  <c r="G781" i="1"/>
  <c r="F782" i="1"/>
  <c r="G782" i="1" s="1"/>
  <c r="G942" i="1"/>
  <c r="G944" i="1" s="1"/>
  <c r="G945" i="1" s="1"/>
  <c r="G943" i="1"/>
  <c r="G597" i="1"/>
  <c r="G622" i="1" s="1"/>
  <c r="G408" i="1"/>
  <c r="G433" i="1" s="1"/>
  <c r="G470" i="1"/>
  <c r="G495" i="1" s="1"/>
  <c r="G1323" i="1"/>
  <c r="G1322" i="1"/>
  <c r="G1324" i="1" s="1"/>
  <c r="G1325" i="1" s="1"/>
  <c r="F278" i="1"/>
  <c r="G278" i="1" s="1"/>
  <c r="G277" i="1"/>
  <c r="G283" i="1" s="1"/>
  <c r="G308" i="1" s="1"/>
  <c r="G722" i="1"/>
  <c r="G747" i="1" s="1"/>
  <c r="G310" i="1" l="1"/>
  <c r="G309" i="1"/>
  <c r="G311" i="1" s="1"/>
  <c r="G312" i="1" s="1"/>
  <c r="G978" i="1"/>
  <c r="G1003" i="1" s="1"/>
  <c r="G624" i="1"/>
  <c r="G623" i="1"/>
  <c r="G625" i="1"/>
  <c r="G626" i="1" s="1"/>
  <c r="G496" i="1"/>
  <c r="G498" i="1" s="1"/>
  <c r="G499" i="1" s="1"/>
  <c r="G497" i="1"/>
  <c r="G748" i="1"/>
  <c r="G749" i="1"/>
  <c r="G750" i="1" s="1"/>
  <c r="G751" i="1" s="1"/>
  <c r="G787" i="1"/>
  <c r="G812" i="1" s="1"/>
  <c r="G1069" i="1"/>
  <c r="G1070" i="1" s="1"/>
  <c r="G1071" i="1" s="1"/>
  <c r="G1068" i="1"/>
  <c r="G434" i="1"/>
  <c r="G435" i="1"/>
  <c r="G436" i="1" s="1"/>
  <c r="G437" i="1" s="1"/>
  <c r="G1004" i="1" l="1"/>
  <c r="G1005" i="1"/>
  <c r="G1006" i="1" s="1"/>
  <c r="G1007" i="1" s="1"/>
  <c r="G815" i="1"/>
  <c r="G816" i="1" s="1"/>
  <c r="G814" i="1"/>
  <c r="G813" i="1"/>
  <c r="G49" i="3" l="1"/>
  <c r="G48" i="3"/>
  <c r="G45" i="3"/>
  <c r="F22" i="3"/>
  <c r="G22" i="3" s="1"/>
  <c r="G12" i="3"/>
  <c r="G11" i="3"/>
  <c r="G10" i="3"/>
  <c r="G53" i="3" l="1"/>
  <c r="F23" i="3"/>
  <c r="G23" i="3" s="1"/>
  <c r="G19" i="3"/>
  <c r="F24" i="3" l="1"/>
  <c r="G24" i="3" s="1"/>
  <c r="G29" i="3" s="1"/>
  <c r="G54" i="3" s="1"/>
  <c r="G56" i="3" s="1"/>
  <c r="G117" i="3"/>
  <c r="G119" i="3" s="1"/>
  <c r="G55" i="3" l="1"/>
  <c r="G57" i="3" s="1"/>
  <c r="G58" i="3" s="1"/>
  <c r="G118" i="3"/>
  <c r="G120" i="3" s="1"/>
  <c r="G121" i="3" s="1"/>
</calcChain>
</file>

<file path=xl/sharedStrings.xml><?xml version="1.0" encoding="utf-8"?>
<sst xmlns="http://schemas.openxmlformats.org/spreadsheetml/2006/main" count="2372" uniqueCount="145">
  <si>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</si>
  <si>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</si>
  <si>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</si>
  <si>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</si>
  <si>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</si>
  <si>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</si>
  <si>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</si>
  <si>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</si>
  <si>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</si>
  <si>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</si>
  <si>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</si>
  <si>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</si>
  <si>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</si>
  <si>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</si>
  <si>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</si>
  <si>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</si>
  <si>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</si>
  <si>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</si>
  <si>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</si>
  <si>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</si>
  <si>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</si>
  <si>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</si>
  <si>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</si>
  <si>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</si>
  <si>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</si>
  <si>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</si>
  <si>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</si>
  <si>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</si>
  <si>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</si>
  <si>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</si>
  <si>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</si>
  <si>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</si>
  <si>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</si>
  <si>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</si>
  <si>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</si>
  <si>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</si>
  <si>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</si>
  <si>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</si>
  <si>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</si>
  <si>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</si>
  <si>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</si>
  <si>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</si>
  <si>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</si>
  <si>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</si>
  <si>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</si>
  <si>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</si>
  <si>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</si>
  <si>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</si>
  <si>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</si>
  <si>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</si>
  <si>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</si>
  <si>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</si>
  <si>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</si>
  <si>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</si>
  <si>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</si>
  <si>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</si>
  <si>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</si>
  <si>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</si>
  <si>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</si>
  <si>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</si>
  <si>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</si>
  <si>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</si>
  <si>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</si>
  <si>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</si>
  <si>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</si>
  <si>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</si>
  <si>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</si>
  <si>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</si>
  <si>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</si>
  <si>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</si>
  <si>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</si>
  <si>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</si>
  <si>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</si>
  <si>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</si>
  <si>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</si>
  <si>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</si>
  <si>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</si>
  <si>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</si>
  <si>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REPLANTEO</t>
  </si>
  <si>
    <t>Grua-plataforma</t>
  </si>
  <si>
    <t>RUBRO:   1.3</t>
  </si>
  <si>
    <t>RUBRO:  1.4.1</t>
  </si>
  <si>
    <t xml:space="preserve">RUBRO:  </t>
  </si>
  <si>
    <t>RUBRO:  1.5.6</t>
  </si>
  <si>
    <t>DETALLE:  Ensamblaje de Estructuras   BT 3F ( cruceta o bastidor de 5 vías )  REMODELACION</t>
  </si>
  <si>
    <t>UNIDAD:  POSTE</t>
  </si>
  <si>
    <t>DETALLE:  Transporte, Tendido y Regulacion de Conductores  BT 3F ( 3 fases + neutro )  REMODELACION</t>
  </si>
  <si>
    <t>RUBRO:  1.8.4</t>
  </si>
  <si>
    <t>DETALLE:  Actualización Redes Construidas en Base Geográfica (GIS)  Ingreso o actualización en el GIS de un tramo de Media Tensión Aéreo</t>
  </si>
  <si>
    <t>RUBRO:  6.16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</si>
  <si>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</si>
  <si>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</si>
  <si>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</si>
  <si>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</si>
  <si>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</si>
  <si>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</si>
  <si>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</si>
  <si>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</si>
  <si>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</si>
  <si>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</si>
  <si>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</si>
  <si>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</si>
  <si>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</si>
  <si>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</si>
  <si>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</si>
  <si>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18 G ZONA 6</t>
  </si>
  <si>
    <t>RUBRO:  10.1</t>
  </si>
  <si>
    <t xml:space="preserve">DETALLE:  CAMBIO O REUBICACIÒN  DE MEDIDOR BIFÀSICO/TRIFASICO </t>
  </si>
  <si>
    <t>RUBRO: 10.6.12</t>
  </si>
  <si>
    <t>DETALLE:  DISEÑO ELÉCTRICO</t>
  </si>
  <si>
    <t>RUBRO:  3.3.1</t>
  </si>
  <si>
    <t>DETALLE:  TRANSPORTE DE POSTE DE HORMIGON  NUEVO</t>
  </si>
  <si>
    <t>DETALLE:  EXCAVACIÓN PARA POSTES O ANCLAS   NUEVO / REMODELACIÓN</t>
  </si>
  <si>
    <t>DETALLE: ERECCION DE POSTES DE HORMIGON  NUEVO</t>
  </si>
  <si>
    <t>RUBRO:   1.5.1.N</t>
  </si>
  <si>
    <t>DETALLE:   Ensamblaje de Estructuras  MT 3F ( 23 - 13.2 KV )  NUEVO</t>
  </si>
  <si>
    <t>RUBRO:  1.6.1.N</t>
  </si>
  <si>
    <t>DETALLE:  Ensamblaje de Anclas  NUEVA</t>
  </si>
  <si>
    <t>RUBRO:  1.6.2.N</t>
  </si>
  <si>
    <t>DETALLE:  Ensamblaje de tensores   NUEVA</t>
  </si>
  <si>
    <t>RUBRO:  1.7.N</t>
  </si>
  <si>
    <t>DETALLE:  Puesta a tierra  NUEVA</t>
  </si>
  <si>
    <t>RUBRO:  1.8.1.N</t>
  </si>
  <si>
    <t>DETALLE:  Transporte, Tendido y Regulacion de Conductores  MT 3F ( 3 fases )  NUEVA</t>
  </si>
  <si>
    <t>RUBRO: 1.9.1.N</t>
  </si>
  <si>
    <t>DETALLE:  Montaje de Equipos (cualquier tension)  Transformador 3F (Hasta 150 KVA)  NUEVO</t>
  </si>
  <si>
    <t>RUBRO:  1.9.5</t>
  </si>
  <si>
    <t>DETALLE:  Montaje de Equipos (cualquier tension)  Pararrayos  REMODELACION</t>
  </si>
  <si>
    <t>RUBRO:  1.9.4</t>
  </si>
  <si>
    <t>DETALLE:  Montaje de Equipos (cualquier tension)  Seccionadores  NUEVO</t>
  </si>
  <si>
    <t>RUBRO:  3.1</t>
  </si>
  <si>
    <t>DETALLE:  Levantamiento de Redes Existente</t>
  </si>
  <si>
    <t>RUBRO:  3.7.N</t>
  </si>
  <si>
    <t>DETALLE:  Reubicacion de Acometida NUEVA</t>
  </si>
  <si>
    <t>RUBRO:  6.6</t>
  </si>
  <si>
    <t>DETALLE:  Actualización Redes Construidas en Base Geográfica (GIS)  Solución de Transformadores con novedad en numeración</t>
  </si>
  <si>
    <t>RUBRO:  6.7</t>
  </si>
  <si>
    <t xml:space="preserve">DETALLE:  Actualización Redes Construidas en Base Geográfica (GIS)  Revisión de 1 km de conectividad de redes de Baja Tensión Aéreas Urbanas </t>
  </si>
  <si>
    <t>RUBRO:  6.11</t>
  </si>
  <si>
    <t>DETALLE:  Actualización Redes Construidas en Base Geográfica (GIS)  Levantamiento de un detalle de base Geográfica nueva en zona urbana</t>
  </si>
  <si>
    <t>RUBRO:  6.20</t>
  </si>
  <si>
    <t>DETALLE:  Actualización Redes Construidas en Base Geográfica (GIS)  Ingreso o actualizacion en el GIS de un tramo de Alumbrado Público Aéreo</t>
  </si>
  <si>
    <t xml:space="preserve">DETALLE:  Actualización Redes Construidas en Base Geográfica (GIS)  Ingreso o actualización en el GIS de un Poste y sus estructuras de MT, BT y AP </t>
  </si>
  <si>
    <t>DETALLE:  Actualización Redes Construidas en Base Geográfica (GIS)  Ingreso o actualización de un Medidor</t>
  </si>
  <si>
    <t>RUBRO:  6.27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</si>
</sst>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53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2" fillId="0" borderId="33" xfId="0" applyFont="1" applyFill="1" applyBorder="1"/>
    <xf numFmtId="0" fontId="2" fillId="0" borderId="36" xfId="0" applyFont="1" applyFill="1" applyBorder="1"/>
    <xf numFmtId="0" fontId="2" fillId="0" borderId="40" xfId="0" applyFont="1" applyFill="1" applyBorder="1"/>
    <xf numFmtId="0" fontId="2" fillId="0" borderId="44" xfId="0" applyFont="1" applyFill="1" applyBorder="1"/>
    <xf numFmtId="0" fontId="2" fillId="0" borderId="0" xfId="0" applyFont="1" applyFill="1"/>
    <xf numFmtId="0" fontId="0" fillId="0" borderId="0" xfId="0" applyFill="1"/>
    <xf numFmtId="0" fontId="2" fillId="0" borderId="10" xfId="0" applyFont="1" applyFill="1" applyBorder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0" fontId="2" fillId="0" borderId="11" xfId="0" applyFont="1" applyFill="1" applyBorder="1"/>
    <xf numFmtId="43" fontId="2" fillId="0" borderId="34" xfId="1" applyFont="1" applyFill="1" applyBorder="1"/>
    <xf numFmtId="165" fontId="2" fillId="0" borderId="35" xfId="1" applyNumberFormat="1" applyFont="1" applyFill="1" applyBorder="1"/>
    <xf numFmtId="0" fontId="2" fillId="0" borderId="38" xfId="0" applyFont="1" applyFill="1" applyBorder="1"/>
    <xf numFmtId="165" fontId="2" fillId="0" borderId="39" xfId="1" applyNumberFormat="1" applyFont="1" applyFill="1" applyBorder="1"/>
    <xf numFmtId="10" fontId="2" fillId="0" borderId="42" xfId="2" applyNumberFormat="1" applyFont="1" applyFill="1" applyBorder="1"/>
    <xf numFmtId="165" fontId="2" fillId="0" borderId="43" xfId="1" applyNumberFormat="1" applyFont="1" applyFill="1" applyBorder="1"/>
    <xf numFmtId="0" fontId="2" fillId="0" borderId="42" xfId="0" applyFont="1" applyFill="1" applyBorder="1"/>
    <xf numFmtId="0" fontId="2" fillId="0" borderId="46" xfId="0" applyFont="1" applyFill="1" applyBorder="1"/>
    <xf numFmtId="43" fontId="2" fillId="0" borderId="47" xfId="1" applyFont="1" applyFill="1" applyBorder="1"/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0" fillId="0" borderId="7" xfId="0" applyNumberFormat="1" applyFont="1" applyFill="1" applyBorder="1" applyAlignment="1" applyProtection="1">
      <alignment horizontal="center" vertical="top" wrapText="1"/>
    </xf>
    <xf numFmtId="39" fontId="10" fillId="0" borderId="0" xfId="0" applyNumberFormat="1" applyFont="1" applyFill="1" applyBorder="1" applyAlignment="1" applyProtection="1">
      <alignment horizontal="center" vertical="top" wrapText="1"/>
    </xf>
    <xf numFmtId="39" fontId="10" fillId="0" borderId="8" xfId="0" applyNumberFormat="1" applyFont="1" applyFill="1" applyBorder="1" applyAlignment="1" applyProtection="1">
      <alignment horizontal="center" vertical="top" wrapText="1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2" fillId="0" borderId="15" xfId="0" applyFont="1" applyFill="1" applyBorder="1" applyAlignment="1">
      <alignment horizontal="center"/>
    </xf>
    <xf numFmtId="0" fontId="7" fillId="0" borderId="0" xfId="0" applyFont="1" applyFill="1"/>
    <xf numFmtId="165" fontId="2" fillId="0" borderId="23" xfId="1" applyNumberFormat="1" applyFont="1" applyFill="1" applyBorder="1"/>
    <xf numFmtId="0" fontId="4" fillId="0" borderId="12" xfId="0" applyFont="1" applyFill="1" applyBorder="1" applyAlignment="1">
      <alignment horizontal="center"/>
    </xf>
    <xf numFmtId="0" fontId="0" fillId="0" borderId="15" xfId="0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164" fontId="2" fillId="0" borderId="34" xfId="1" applyNumberFormat="1" applyFont="1" applyFill="1" applyBorder="1"/>
    <xf numFmtId="0" fontId="2" fillId="0" borderId="37" xfId="0" applyFont="1" applyFill="1" applyBorder="1"/>
    <xf numFmtId="0" fontId="2" fillId="0" borderId="41" xfId="0" applyFont="1" applyFill="1" applyBorder="1"/>
    <xf numFmtId="0" fontId="2" fillId="0" borderId="45" xfId="0" applyFont="1" applyFill="1" applyBorder="1"/>
    <xf numFmtId="0" fontId="4" fillId="3" borderId="15" xfId="0" applyFont="1" applyFill="1" applyBorder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vertical="top" wrapText="1"/>
    </xf>
    <xf numFmtId="0" fontId="4" fillId="3" borderId="12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5" borderId="7" xfId="0" applyNumberFormat="1" applyFont="1" applyFill="1" applyBorder="1" applyAlignment="1" applyProtection="1">
      <alignment horizontal="left" vertical="top"/>
    </xf>
    <xf numFmtId="39" fontId="1" fillId="5" borderId="0" xfId="0" applyNumberFormat="1" applyFont="1" applyFill="1" applyBorder="1" applyAlignment="1" applyProtection="1">
      <alignment horizontal="left" vertical="top"/>
    </xf>
    <xf numFmtId="39" fontId="1" fillId="5" borderId="8" xfId="0" applyNumberFormat="1" applyFont="1" applyFill="1" applyBorder="1" applyAlignment="1" applyProtection="1">
      <alignment horizontal="left" vertical="top"/>
    </xf>
    <xf numFmtId="0" fontId="1" fillId="5" borderId="0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3" borderId="0" xfId="0" applyNumberFormat="1" applyFont="1" applyFill="1" applyBorder="1" applyAlignment="1" applyProtection="1">
      <alignment horizontal="left" vertical="justify"/>
    </xf>
    <xf numFmtId="39" fontId="1" fillId="0" borderId="0" xfId="0" applyNumberFormat="1" applyFont="1" applyFill="1" applyBorder="1" applyAlignment="1" applyProtection="1">
      <alignment horizontal="left" vertical="justify"/>
    </xf>
    <xf numFmtId="39" fontId="1" fillId="9" borderId="7" xfId="0" applyNumberFormat="1" applyFont="1" applyFill="1" applyBorder="1" applyAlignment="1" applyProtection="1">
      <alignment horizontal="left" vertical="top"/>
    </xf>
    <xf numFmtId="39" fontId="1" fillId="9" borderId="0" xfId="0" applyNumberFormat="1" applyFont="1" applyFill="1" applyBorder="1" applyAlignment="1" applyProtection="1">
      <alignment horizontal="left" vertical="top"/>
    </xf>
    <xf numFmtId="39" fontId="1" fillId="9" borderId="8" xfId="0" applyNumberFormat="1" applyFont="1" applyFill="1" applyBorder="1" applyAlignment="1" applyProtection="1">
      <alignment horizontal="left" vertical="top"/>
    </xf>
    <xf numFmtId="0" fontId="1" fillId="9" borderId="0" xfId="0" applyFont="1" applyFill="1" applyBorder="1" applyAlignment="1">
      <alignment horizontal="left"/>
    </xf>
    <xf numFmtId="0" fontId="1" fillId="9" borderId="8" xfId="0" applyFont="1" applyFill="1" applyBorder="1" applyAlignment="1">
      <alignment horizontal="left"/>
    </xf>
    <xf numFmtId="39" fontId="1" fillId="8" borderId="7" xfId="0" applyNumberFormat="1" applyFont="1" applyFill="1" applyBorder="1" applyAlignment="1" applyProtection="1">
      <alignment horizontal="left" vertical="top"/>
    </xf>
    <xf numFmtId="39" fontId="1" fillId="8" borderId="0" xfId="0" applyNumberFormat="1" applyFont="1" applyFill="1" applyBorder="1" applyAlignment="1" applyProtection="1">
      <alignment horizontal="left" vertical="top"/>
    </xf>
    <xf numFmtId="39" fontId="1" fillId="8" borderId="8" xfId="0" applyNumberFormat="1" applyFont="1" applyFill="1" applyBorder="1" applyAlignment="1" applyProtection="1">
      <alignment horizontal="left" vertical="top"/>
    </xf>
    <xf numFmtId="39" fontId="1" fillId="7" borderId="0" xfId="0" applyNumberFormat="1" applyFont="1" applyFill="1" applyBorder="1" applyAlignment="1" applyProtection="1">
      <alignment horizontal="left" vertical="top"/>
    </xf>
    <xf numFmtId="0" fontId="1" fillId="7" borderId="0" xfId="0" applyFont="1" applyFill="1" applyBorder="1" applyAlignment="1">
      <alignment horizontal="left"/>
    </xf>
    <xf numFmtId="0" fontId="1" fillId="7" borderId="8" xfId="0" applyFont="1" applyFill="1" applyBorder="1" applyAlignment="1">
      <alignment horizontal="left"/>
    </xf>
    <xf numFmtId="39" fontId="1" fillId="7" borderId="7" xfId="0" applyNumberFormat="1" applyFont="1" applyFill="1" applyBorder="1" applyAlignment="1" applyProtection="1">
      <alignment horizontal="left" vertical="top"/>
    </xf>
    <xf numFmtId="39" fontId="1" fillId="7" borderId="8" xfId="0" applyNumberFormat="1" applyFont="1" applyFill="1" applyBorder="1" applyAlignment="1" applyProtection="1">
      <alignment horizontal="left" vertical="top"/>
    </xf>
    <xf numFmtId="39" fontId="1" fillId="6" borderId="0" xfId="0" applyNumberFormat="1" applyFont="1" applyFill="1" applyBorder="1" applyAlignment="1" applyProtection="1">
      <alignment horizontal="left" vertical="top"/>
    </xf>
    <xf numFmtId="0" fontId="1" fillId="6" borderId="0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39" fontId="1" fillId="6" borderId="7" xfId="0" applyNumberFormat="1" applyFont="1" applyFill="1" applyBorder="1" applyAlignment="1" applyProtection="1">
      <alignment horizontal="left" vertical="top"/>
    </xf>
    <xf numFmtId="39" fontId="1" fillId="6" borderId="8" xfId="0" applyNumberFormat="1" applyFont="1" applyFill="1" applyBorder="1" applyAlignment="1" applyProtection="1">
      <alignment horizontal="left" vertical="top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zoomScaleNormal="100" workbookViewId="0">
      <selection activeCell="B24" sqref="B24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13.5" thickBot="1" x14ac:dyDescent="0.25">
      <c r="A1" s="199" t="s">
        <v>0</v>
      </c>
      <c r="B1" s="200"/>
      <c r="C1" s="200"/>
      <c r="D1" s="200"/>
      <c r="E1" s="200"/>
      <c r="F1" s="200"/>
      <c r="G1" s="201"/>
    </row>
    <row r="2" spans="1:9" ht="27.75" customHeight="1" x14ac:dyDescent="0.2">
      <c r="A2" s="202" t="s">
        <v>105</v>
      </c>
      <c r="B2" s="203"/>
      <c r="C2" s="203"/>
      <c r="D2" s="203"/>
      <c r="E2" s="203"/>
      <c r="F2" s="203"/>
      <c r="G2" s="204"/>
    </row>
    <row r="3" spans="1:9" x14ac:dyDescent="0.2">
      <c r="A3" s="166"/>
      <c r="B3" s="165"/>
      <c r="C3" s="165"/>
      <c r="D3" s="165"/>
      <c r="E3" s="165"/>
      <c r="F3" s="165"/>
      <c r="G3" s="167"/>
    </row>
    <row r="4" spans="1:9" x14ac:dyDescent="0.2">
      <c r="A4" s="216" t="s">
        <v>47</v>
      </c>
      <c r="B4" s="210"/>
      <c r="C4" s="210"/>
      <c r="D4" s="210"/>
      <c r="E4" s="210"/>
      <c r="F4" s="210"/>
      <c r="G4" s="217"/>
      <c r="H4" t="s">
        <v>91</v>
      </c>
    </row>
    <row r="5" spans="1:9" x14ac:dyDescent="0.2">
      <c r="A5" s="210" t="s">
        <v>46</v>
      </c>
      <c r="B5" s="210"/>
      <c r="C5" s="210"/>
      <c r="D5" s="210"/>
      <c r="E5" s="210"/>
      <c r="F5" s="196" t="s">
        <v>42</v>
      </c>
      <c r="G5" s="197"/>
      <c r="H5" t="s">
        <v>1</v>
      </c>
    </row>
    <row r="6" spans="1:9" x14ac:dyDescent="0.2">
      <c r="A6" s="198" t="s">
        <v>20</v>
      </c>
      <c r="B6" s="196"/>
      <c r="C6" s="196"/>
      <c r="D6" s="196"/>
      <c r="E6" s="196"/>
      <c r="F6" s="1"/>
      <c r="G6" s="2"/>
    </row>
    <row r="7" spans="1:9" ht="13.5" thickBot="1" x14ac:dyDescent="0.25">
      <c r="A7" s="194" t="s">
        <v>21</v>
      </c>
      <c r="B7" s="195"/>
      <c r="C7" s="195"/>
      <c r="D7" s="195"/>
      <c r="E7" s="195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ht="12.75" customHeight="1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99" t="s">
        <v>0</v>
      </c>
      <c r="B67" s="200"/>
      <c r="C67" s="200"/>
      <c r="D67" s="200"/>
      <c r="E67" s="200"/>
      <c r="F67" s="200"/>
      <c r="G67" s="201"/>
    </row>
    <row r="68" spans="1:9" ht="27.75" customHeight="1" x14ac:dyDescent="0.2">
      <c r="A68" s="202" t="s">
        <v>105</v>
      </c>
      <c r="B68" s="203"/>
      <c r="C68" s="203"/>
      <c r="D68" s="203"/>
      <c r="E68" s="203"/>
      <c r="F68" s="203"/>
      <c r="G68" s="204"/>
    </row>
    <row r="69" spans="1:9" x14ac:dyDescent="0.2">
      <c r="A69" s="166"/>
      <c r="B69" s="165"/>
      <c r="C69" s="165"/>
      <c r="D69" s="165"/>
      <c r="E69" s="165"/>
      <c r="F69" s="165"/>
      <c r="G69" s="167"/>
    </row>
    <row r="70" spans="1:9" x14ac:dyDescent="0.2">
      <c r="A70" s="216" t="s">
        <v>49</v>
      </c>
      <c r="B70" s="210"/>
      <c r="C70" s="210"/>
      <c r="D70" s="210"/>
      <c r="E70" s="210"/>
      <c r="F70" s="210"/>
      <c r="G70" s="217"/>
      <c r="H70" t="s">
        <v>91</v>
      </c>
    </row>
    <row r="71" spans="1:9" x14ac:dyDescent="0.2">
      <c r="A71" s="210" t="s">
        <v>48</v>
      </c>
      <c r="B71" s="210"/>
      <c r="C71" s="210"/>
      <c r="D71" s="210"/>
      <c r="E71" s="210"/>
      <c r="F71" s="196" t="s">
        <v>42</v>
      </c>
      <c r="G71" s="197"/>
    </row>
    <row r="72" spans="1:9" x14ac:dyDescent="0.2">
      <c r="A72" s="198" t="s">
        <v>20</v>
      </c>
      <c r="B72" s="196"/>
      <c r="C72" s="196"/>
      <c r="D72" s="196"/>
      <c r="E72" s="196"/>
      <c r="F72" s="1"/>
      <c r="G72" s="2"/>
    </row>
    <row r="73" spans="1:9" ht="13.5" thickBot="1" x14ac:dyDescent="0.25">
      <c r="A73" s="194" t="s">
        <v>21</v>
      </c>
      <c r="B73" s="195"/>
      <c r="C73" s="195"/>
      <c r="D73" s="195"/>
      <c r="E73" s="195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ht="12.75" customHeight="1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15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99" t="s">
        <v>0</v>
      </c>
      <c r="B130" s="200"/>
      <c r="C130" s="200"/>
      <c r="D130" s="200"/>
      <c r="E130" s="200"/>
      <c r="F130" s="200"/>
      <c r="G130" s="201"/>
    </row>
    <row r="131" spans="1:8" ht="27.75" customHeight="1" x14ac:dyDescent="0.2">
      <c r="A131" s="202" t="s">
        <v>105</v>
      </c>
      <c r="B131" s="203"/>
      <c r="C131" s="203"/>
      <c r="D131" s="203"/>
      <c r="E131" s="203"/>
      <c r="F131" s="203"/>
      <c r="G131" s="204"/>
    </row>
    <row r="132" spans="1:8" x14ac:dyDescent="0.2">
      <c r="A132" s="166"/>
      <c r="B132" s="165"/>
      <c r="C132" s="165"/>
      <c r="D132" s="165"/>
      <c r="E132" s="165"/>
      <c r="F132" s="165"/>
      <c r="G132" s="167"/>
    </row>
    <row r="133" spans="1:8" x14ac:dyDescent="0.2">
      <c r="A133" s="216" t="s">
        <v>51</v>
      </c>
      <c r="B133" s="210"/>
      <c r="C133" s="210"/>
      <c r="D133" s="210"/>
      <c r="E133" s="210"/>
      <c r="F133" s="210"/>
      <c r="G133" s="217"/>
      <c r="H133" t="s">
        <v>91</v>
      </c>
    </row>
    <row r="134" spans="1:8" x14ac:dyDescent="0.2">
      <c r="A134" s="210" t="s">
        <v>50</v>
      </c>
      <c r="B134" s="210"/>
      <c r="C134" s="210"/>
      <c r="D134" s="210"/>
      <c r="E134" s="210"/>
      <c r="F134" s="196" t="s">
        <v>42</v>
      </c>
      <c r="G134" s="197"/>
    </row>
    <row r="135" spans="1:8" x14ac:dyDescent="0.2">
      <c r="A135" s="198" t="s">
        <v>20</v>
      </c>
      <c r="B135" s="196"/>
      <c r="C135" s="196"/>
      <c r="D135" s="196"/>
      <c r="E135" s="196"/>
      <c r="F135" s="1"/>
      <c r="G135" s="2"/>
    </row>
    <row r="136" spans="1:8" ht="13.5" thickBot="1" x14ac:dyDescent="0.25">
      <c r="A136" s="194" t="s">
        <v>21</v>
      </c>
      <c r="B136" s="195"/>
      <c r="C136" s="195"/>
      <c r="D136" s="195"/>
      <c r="E136" s="195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ht="12.75" customHeight="1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99" t="s">
        <v>0</v>
      </c>
      <c r="B193" s="200"/>
      <c r="C193" s="200"/>
      <c r="D193" s="200"/>
      <c r="E193" s="200"/>
      <c r="F193" s="200"/>
      <c r="G193" s="201"/>
    </row>
    <row r="194" spans="1:8" ht="27.75" customHeight="1" x14ac:dyDescent="0.2">
      <c r="A194" s="202" t="s">
        <v>105</v>
      </c>
      <c r="B194" s="203"/>
      <c r="C194" s="203"/>
      <c r="D194" s="203"/>
      <c r="E194" s="203"/>
      <c r="F194" s="203"/>
      <c r="G194" s="204"/>
    </row>
    <row r="195" spans="1:8" x14ac:dyDescent="0.2">
      <c r="A195" s="166"/>
      <c r="B195" s="165"/>
      <c r="C195" s="165"/>
      <c r="D195" s="165"/>
      <c r="E195" s="165"/>
      <c r="F195" s="165"/>
      <c r="G195" s="167"/>
    </row>
    <row r="196" spans="1:8" x14ac:dyDescent="0.2">
      <c r="A196" s="216" t="s">
        <v>53</v>
      </c>
      <c r="B196" s="210"/>
      <c r="C196" s="210"/>
      <c r="D196" s="210"/>
      <c r="E196" s="210"/>
      <c r="F196" s="210"/>
      <c r="G196" s="217"/>
      <c r="H196" t="s">
        <v>91</v>
      </c>
    </row>
    <row r="197" spans="1:8" x14ac:dyDescent="0.2">
      <c r="A197" s="210" t="s">
        <v>52</v>
      </c>
      <c r="B197" s="210"/>
      <c r="C197" s="210"/>
      <c r="D197" s="210"/>
      <c r="E197" s="210"/>
      <c r="F197" s="196" t="s">
        <v>42</v>
      </c>
      <c r="G197" s="197"/>
    </row>
    <row r="198" spans="1:8" x14ac:dyDescent="0.2">
      <c r="A198" s="198" t="s">
        <v>20</v>
      </c>
      <c r="B198" s="196"/>
      <c r="C198" s="196"/>
      <c r="D198" s="196"/>
      <c r="E198" s="196"/>
      <c r="F198" s="1"/>
      <c r="G198" s="2"/>
    </row>
    <row r="199" spans="1:8" ht="13.5" thickBot="1" x14ac:dyDescent="0.25">
      <c r="A199" s="194" t="s">
        <v>21</v>
      </c>
      <c r="B199" s="195"/>
      <c r="C199" s="195"/>
      <c r="D199" s="195"/>
      <c r="E199" s="195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2.75" customHeight="1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ht="12.75" customHeight="1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ht="12.75" customHeight="1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/>
    <row r="255" spans="1:7" ht="13.5" thickBot="1" x14ac:dyDescent="0.25">
      <c r="A255" s="199" t="s">
        <v>0</v>
      </c>
      <c r="B255" s="200"/>
      <c r="C255" s="200"/>
      <c r="D255" s="200"/>
      <c r="E255" s="200"/>
      <c r="F255" s="200"/>
      <c r="G255" s="201"/>
    </row>
    <row r="256" spans="1:7" ht="27.75" customHeight="1" x14ac:dyDescent="0.2">
      <c r="A256" s="202" t="s">
        <v>105</v>
      </c>
      <c r="B256" s="203"/>
      <c r="C256" s="203"/>
      <c r="D256" s="203"/>
      <c r="E256" s="203"/>
      <c r="F256" s="203"/>
      <c r="G256" s="204"/>
    </row>
    <row r="257" spans="1:7" x14ac:dyDescent="0.2">
      <c r="A257" s="166"/>
      <c r="B257" s="165"/>
      <c r="C257" s="165"/>
      <c r="D257" s="165"/>
      <c r="E257" s="165"/>
      <c r="F257" s="165"/>
      <c r="G257" s="167"/>
    </row>
    <row r="258" spans="1:7" x14ac:dyDescent="0.2">
      <c r="A258" s="216" t="s">
        <v>106</v>
      </c>
      <c r="B258" s="210"/>
      <c r="C258" s="210"/>
      <c r="D258" s="210"/>
      <c r="E258" s="210"/>
      <c r="F258" s="210"/>
      <c r="G258" s="217"/>
    </row>
    <row r="259" spans="1:7" x14ac:dyDescent="0.2">
      <c r="A259" s="210" t="s">
        <v>107</v>
      </c>
      <c r="B259" s="210"/>
      <c r="C259" s="210"/>
      <c r="D259" s="210"/>
      <c r="E259" s="210"/>
      <c r="F259" s="228" t="s">
        <v>42</v>
      </c>
      <c r="G259" s="229"/>
    </row>
    <row r="260" spans="1:7" x14ac:dyDescent="0.2">
      <c r="A260" s="230" t="s">
        <v>20</v>
      </c>
      <c r="B260" s="228"/>
      <c r="C260" s="228"/>
      <c r="D260" s="228"/>
      <c r="E260" s="228"/>
      <c r="F260" s="116"/>
      <c r="G260" s="117"/>
    </row>
    <row r="261" spans="1:7" ht="13.5" thickBot="1" x14ac:dyDescent="0.25">
      <c r="A261" s="231" t="s">
        <v>21</v>
      </c>
      <c r="B261" s="232"/>
      <c r="C261" s="232"/>
      <c r="D261" s="232"/>
      <c r="E261" s="232"/>
      <c r="F261" s="118"/>
      <c r="G261" s="119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ht="12.75" customHeight="1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ht="12.75" customHeight="1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ht="12.75" customHeight="1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>
      <c r="A317" s="59"/>
      <c r="B317" s="73"/>
      <c r="C317" s="59"/>
      <c r="D317" s="74"/>
      <c r="E317" s="74"/>
      <c r="F317" s="74"/>
      <c r="G317" s="81"/>
    </row>
    <row r="318" spans="1:7" ht="27.75" customHeight="1" thickBot="1" x14ac:dyDescent="0.25">
      <c r="A318" s="199" t="s">
        <v>0</v>
      </c>
      <c r="B318" s="200"/>
      <c r="C318" s="200"/>
      <c r="D318" s="200"/>
      <c r="E318" s="200"/>
      <c r="F318" s="200"/>
      <c r="G318" s="201"/>
    </row>
    <row r="319" spans="1:7" x14ac:dyDescent="0.2">
      <c r="A319" s="202" t="s">
        <v>105</v>
      </c>
      <c r="B319" s="203"/>
      <c r="C319" s="203"/>
      <c r="D319" s="203"/>
      <c r="E319" s="203"/>
      <c r="F319" s="203"/>
      <c r="G319" s="204"/>
    </row>
    <row r="320" spans="1:7" x14ac:dyDescent="0.2">
      <c r="A320" s="166"/>
      <c r="B320" s="165"/>
      <c r="C320" s="165"/>
      <c r="D320" s="165"/>
      <c r="E320" s="165"/>
      <c r="F320" s="165"/>
      <c r="G320" s="167"/>
    </row>
    <row r="321" spans="1:7" x14ac:dyDescent="0.2">
      <c r="A321" s="219" t="s">
        <v>93</v>
      </c>
      <c r="B321" s="218"/>
      <c r="C321" s="218"/>
      <c r="D321" s="218"/>
      <c r="E321" s="218"/>
      <c r="F321" s="218"/>
      <c r="G321" s="220"/>
    </row>
    <row r="322" spans="1:7" x14ac:dyDescent="0.2">
      <c r="A322" s="218" t="s">
        <v>92</v>
      </c>
      <c r="B322" s="218"/>
      <c r="C322" s="218"/>
      <c r="D322" s="218"/>
      <c r="E322" s="218"/>
      <c r="F322" s="221" t="s">
        <v>42</v>
      </c>
      <c r="G322" s="222"/>
    </row>
    <row r="323" spans="1:7" x14ac:dyDescent="0.2">
      <c r="A323" s="198" t="s">
        <v>20</v>
      </c>
      <c r="B323" s="196"/>
      <c r="C323" s="196"/>
      <c r="D323" s="196"/>
      <c r="E323" s="196"/>
      <c r="F323" s="1"/>
      <c r="G323" s="2"/>
    </row>
    <row r="324" spans="1:7" ht="13.5" thickBot="1" x14ac:dyDescent="0.25">
      <c r="A324" s="194" t="s">
        <v>21</v>
      </c>
      <c r="B324" s="195"/>
      <c r="C324" s="195"/>
      <c r="D324" s="195"/>
      <c r="E324" s="195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2.75" customHeight="1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ht="12.75" customHeight="1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59"/>
      <c r="E376" s="59"/>
      <c r="F376" s="59"/>
      <c r="G376" s="59"/>
    </row>
    <row r="377" spans="1:8" x14ac:dyDescent="0.2">
      <c r="A377" s="59"/>
      <c r="B377" s="73" t="s">
        <v>19</v>
      </c>
      <c r="C377" s="59"/>
      <c r="D377" s="59"/>
      <c r="E377" s="59"/>
      <c r="F377" s="74"/>
      <c r="G377" s="59"/>
    </row>
    <row r="378" spans="1:8" x14ac:dyDescent="0.2">
      <c r="A378" s="59"/>
      <c r="B378" s="73"/>
      <c r="C378" s="59"/>
      <c r="D378" s="59"/>
      <c r="E378" s="59"/>
      <c r="F378" s="74"/>
      <c r="G378" s="59"/>
    </row>
    <row r="379" spans="1:8" ht="13.5" thickBot="1" x14ac:dyDescent="0.25"/>
    <row r="380" spans="1:8" ht="27.75" customHeight="1" thickBot="1" x14ac:dyDescent="0.25">
      <c r="A380" s="199" t="s">
        <v>0</v>
      </c>
      <c r="B380" s="200"/>
      <c r="C380" s="200"/>
      <c r="D380" s="200"/>
      <c r="E380" s="200"/>
      <c r="F380" s="200"/>
      <c r="G380" s="201"/>
    </row>
    <row r="381" spans="1:8" ht="12.75" customHeight="1" x14ac:dyDescent="0.2">
      <c r="A381" s="202" t="s">
        <v>105</v>
      </c>
      <c r="B381" s="203"/>
      <c r="C381" s="203"/>
      <c r="D381" s="203"/>
      <c r="E381" s="203"/>
      <c r="F381" s="203"/>
      <c r="G381" s="204"/>
    </row>
    <row r="382" spans="1:8" x14ac:dyDescent="0.2">
      <c r="A382" s="166"/>
      <c r="B382" s="165"/>
      <c r="C382" s="165"/>
      <c r="D382" s="165"/>
      <c r="E382" s="165"/>
      <c r="F382" s="165"/>
      <c r="G382" s="167"/>
      <c r="H382" t="s">
        <v>96</v>
      </c>
    </row>
    <row r="383" spans="1:8" x14ac:dyDescent="0.2">
      <c r="A383" s="223" t="s">
        <v>94</v>
      </c>
      <c r="B383" s="224"/>
      <c r="C383" s="224"/>
      <c r="D383" s="224"/>
      <c r="E383" s="224"/>
      <c r="F383" s="224"/>
      <c r="G383" s="225"/>
    </row>
    <row r="384" spans="1:8" x14ac:dyDescent="0.2">
      <c r="A384" s="224" t="s">
        <v>95</v>
      </c>
      <c r="B384" s="224"/>
      <c r="C384" s="224"/>
      <c r="D384" s="224"/>
      <c r="E384" s="224"/>
      <c r="F384" s="226" t="s">
        <v>42</v>
      </c>
      <c r="G384" s="227"/>
    </row>
    <row r="385" spans="1:7" x14ac:dyDescent="0.2">
      <c r="A385" s="198" t="s">
        <v>20</v>
      </c>
      <c r="B385" s="196"/>
      <c r="C385" s="196"/>
      <c r="D385" s="196"/>
      <c r="E385" s="196"/>
      <c r="F385" s="1"/>
      <c r="G385" s="2"/>
    </row>
    <row r="386" spans="1:7" ht="13.5" thickBot="1" x14ac:dyDescent="0.25">
      <c r="A386" s="194" t="s">
        <v>21</v>
      </c>
      <c r="B386" s="195"/>
      <c r="C386" s="195"/>
      <c r="D386" s="195"/>
      <c r="E386" s="195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8"/>
      <c r="E387" s="8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89">
        <v>1</v>
      </c>
      <c r="B389" s="87" t="str">
        <f>VLOOKUP(A389,[1]!EQUIPO,3)</f>
        <v>Herramienta menor</v>
      </c>
      <c r="C389" s="92"/>
      <c r="D389" s="16"/>
      <c r="E389" s="17"/>
      <c r="F389" s="18"/>
      <c r="G389" s="19">
        <f>ROUND(E389*F389,4)</f>
        <v>0</v>
      </c>
    </row>
    <row r="390" spans="1:7" ht="25.5" x14ac:dyDescent="0.2">
      <c r="A390" s="89">
        <v>2</v>
      </c>
      <c r="B390" s="88" t="s">
        <v>32</v>
      </c>
      <c r="C390" s="93"/>
      <c r="D390" s="21"/>
      <c r="E390" s="22"/>
      <c r="F390" s="23"/>
      <c r="G390" s="24">
        <f>ROUND(+E390*F390,4)</f>
        <v>0</v>
      </c>
    </row>
    <row r="391" spans="1:7" ht="25.5" customHeight="1" x14ac:dyDescent="0.2">
      <c r="A391" s="89">
        <v>3</v>
      </c>
      <c r="B391" s="87" t="s">
        <v>27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4</v>
      </c>
      <c r="B392" s="87" t="s">
        <v>28</v>
      </c>
      <c r="C392" s="93"/>
      <c r="D392" s="21"/>
      <c r="E392" s="22"/>
      <c r="F392" s="23"/>
      <c r="G392" s="24"/>
    </row>
    <row r="393" spans="1:7" x14ac:dyDescent="0.2">
      <c r="A393" s="89">
        <v>5</v>
      </c>
      <c r="B393" s="87" t="s">
        <v>31</v>
      </c>
      <c r="C393" s="93"/>
      <c r="D393" s="21"/>
      <c r="E393" s="22"/>
      <c r="F393" s="23"/>
      <c r="G393" s="24"/>
    </row>
    <row r="394" spans="1:7" x14ac:dyDescent="0.2">
      <c r="A394" s="89">
        <v>6</v>
      </c>
      <c r="B394" s="87" t="s">
        <v>33</v>
      </c>
      <c r="C394" s="93"/>
      <c r="D394" s="21"/>
      <c r="E394" s="22"/>
      <c r="F394" s="23"/>
      <c r="G394" s="24"/>
    </row>
    <row r="395" spans="1:7" x14ac:dyDescent="0.2">
      <c r="A395" s="89"/>
      <c r="B395" s="87"/>
      <c r="C395" s="90"/>
      <c r="D395" s="21"/>
      <c r="E395" s="22"/>
      <c r="F395" s="23"/>
      <c r="G395" s="24"/>
    </row>
    <row r="396" spans="1:7" ht="16.5" x14ac:dyDescent="0.3">
      <c r="A396" s="86"/>
      <c r="B396" s="85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7" x14ac:dyDescent="0.2">
      <c r="A401" s="89">
        <v>1</v>
      </c>
      <c r="B401" s="87" t="s">
        <v>37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7" ht="12.75" customHeight="1" x14ac:dyDescent="0.2">
      <c r="A402" s="89">
        <v>2</v>
      </c>
      <c r="B402" s="87" t="s">
        <v>38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ht="12.75" customHeight="1" x14ac:dyDescent="0.2">
      <c r="A403" s="89">
        <v>3</v>
      </c>
      <c r="B403" s="87" t="s">
        <v>39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4</v>
      </c>
      <c r="B404" s="87" t="s">
        <v>40</v>
      </c>
      <c r="C404" s="23"/>
      <c r="D404" s="21"/>
      <c r="E404" s="22"/>
      <c r="F404" s="23"/>
      <c r="G404" s="24"/>
    </row>
    <row r="405" spans="1:7" x14ac:dyDescent="0.2">
      <c r="A405" s="89">
        <v>5</v>
      </c>
      <c r="B405" s="87" t="s">
        <v>41</v>
      </c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5"/>
    </row>
    <row r="408" spans="1:7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7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7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7" x14ac:dyDescent="0.2">
      <c r="A411" s="15"/>
      <c r="B411" s="37"/>
      <c r="C411" s="38"/>
      <c r="D411" s="39"/>
      <c r="E411" s="40"/>
      <c r="F411" s="41"/>
      <c r="G411" s="19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ht="12.75" customHeight="1" x14ac:dyDescent="0.2">
      <c r="A417" s="15"/>
      <c r="B417" s="42"/>
      <c r="C417" s="43"/>
      <c r="D417" s="44"/>
      <c r="E417" s="45"/>
      <c r="F417" s="46"/>
      <c r="G417" s="24"/>
    </row>
    <row r="418" spans="1:7" ht="12.75" customHeight="1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95" t="s">
        <v>4</v>
      </c>
      <c r="C426" s="9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89">
        <v>1</v>
      </c>
      <c r="B427" s="87" t="s">
        <v>29</v>
      </c>
      <c r="C427" s="91"/>
      <c r="D427" s="38"/>
      <c r="E427" s="16"/>
      <c r="F427" s="18"/>
      <c r="G427" s="19">
        <f>ROUND(E427*F427,4)</f>
        <v>0</v>
      </c>
    </row>
    <row r="428" spans="1:7" x14ac:dyDescent="0.2">
      <c r="A428" s="89">
        <v>2</v>
      </c>
      <c r="B428" s="87" t="s">
        <v>30</v>
      </c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1" spans="1:7" ht="13.5" thickBot="1" x14ac:dyDescent="0.25"/>
    <row r="442" spans="1:7" ht="13.5" thickBot="1" x14ac:dyDescent="0.25">
      <c r="A442" s="199" t="s">
        <v>0</v>
      </c>
      <c r="B442" s="200"/>
      <c r="C442" s="200"/>
      <c r="D442" s="200"/>
      <c r="E442" s="200"/>
      <c r="F442" s="200"/>
      <c r="G442" s="201"/>
    </row>
    <row r="443" spans="1:7" x14ac:dyDescent="0.2">
      <c r="A443" s="202" t="s">
        <v>105</v>
      </c>
      <c r="B443" s="203"/>
      <c r="C443" s="203"/>
      <c r="D443" s="203"/>
      <c r="E443" s="203"/>
      <c r="F443" s="203"/>
      <c r="G443" s="204"/>
    </row>
    <row r="444" spans="1:7" x14ac:dyDescent="0.2">
      <c r="A444" s="166"/>
      <c r="B444" s="165"/>
      <c r="C444" s="165"/>
      <c r="D444" s="165"/>
      <c r="E444" s="165"/>
      <c r="F444" s="165"/>
      <c r="G444" s="167"/>
    </row>
    <row r="445" spans="1:7" ht="27.75" customHeight="1" x14ac:dyDescent="0.2">
      <c r="A445" s="216" t="s">
        <v>55</v>
      </c>
      <c r="B445" s="210"/>
      <c r="C445" s="210"/>
      <c r="D445" s="210"/>
      <c r="E445" s="210"/>
      <c r="F445" s="210"/>
      <c r="G445" s="217"/>
    </row>
    <row r="446" spans="1:7" ht="12.75" customHeight="1" x14ac:dyDescent="0.2">
      <c r="A446" s="210" t="s">
        <v>54</v>
      </c>
      <c r="B446" s="210"/>
      <c r="C446" s="210"/>
      <c r="D446" s="210"/>
      <c r="E446" s="210"/>
      <c r="F446" s="196" t="s">
        <v>42</v>
      </c>
      <c r="G446" s="197"/>
    </row>
    <row r="447" spans="1:7" x14ac:dyDescent="0.2">
      <c r="A447" s="198" t="s">
        <v>20</v>
      </c>
      <c r="B447" s="196"/>
      <c r="C447" s="196"/>
      <c r="D447" s="196"/>
      <c r="E447" s="196"/>
      <c r="F447" s="1"/>
      <c r="G447" s="2"/>
    </row>
    <row r="448" spans="1:7" ht="13.5" thickBot="1" x14ac:dyDescent="0.25">
      <c r="A448" s="194" t="s">
        <v>21</v>
      </c>
      <c r="B448" s="195"/>
      <c r="C448" s="195"/>
      <c r="D448" s="195"/>
      <c r="E448" s="195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8"/>
      <c r="E449" s="8"/>
      <c r="F449" s="8"/>
      <c r="G449" s="9"/>
    </row>
    <row r="450" spans="1:7" ht="30" customHeight="1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89">
        <v>1</v>
      </c>
      <c r="B451" s="87" t="str">
        <f>VLOOKUP(A451,[1]!EQUIPO,3)</f>
        <v>Herramienta menor</v>
      </c>
      <c r="C451" s="92"/>
      <c r="D451" s="16"/>
      <c r="E451" s="17"/>
      <c r="F451" s="18"/>
      <c r="G451" s="19">
        <f>ROUND(E451*F451,4)</f>
        <v>0</v>
      </c>
    </row>
    <row r="452" spans="1:7" ht="25.5" x14ac:dyDescent="0.2">
      <c r="A452" s="89">
        <v>2</v>
      </c>
      <c r="B452" s="88" t="s">
        <v>32</v>
      </c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>
        <v>3</v>
      </c>
      <c r="B453" s="87" t="s">
        <v>27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4</v>
      </c>
      <c r="B454" s="87" t="s">
        <v>28</v>
      </c>
      <c r="C454" s="93"/>
      <c r="D454" s="21"/>
      <c r="E454" s="22"/>
      <c r="F454" s="23"/>
      <c r="G454" s="24"/>
    </row>
    <row r="455" spans="1:7" x14ac:dyDescent="0.2">
      <c r="A455" s="89">
        <v>5</v>
      </c>
      <c r="B455" s="87" t="s">
        <v>31</v>
      </c>
      <c r="C455" s="93"/>
      <c r="D455" s="21"/>
      <c r="E455" s="22"/>
      <c r="F455" s="23"/>
      <c r="G455" s="24"/>
    </row>
    <row r="456" spans="1:7" x14ac:dyDescent="0.2">
      <c r="A456" s="89">
        <v>6</v>
      </c>
      <c r="B456" s="87" t="s">
        <v>33</v>
      </c>
      <c r="C456" s="93"/>
      <c r="D456" s="21"/>
      <c r="E456" s="22"/>
      <c r="F456" s="23"/>
      <c r="G456" s="24"/>
    </row>
    <row r="457" spans="1:7" x14ac:dyDescent="0.2">
      <c r="A457" s="89"/>
      <c r="B457" s="87"/>
      <c r="C457" s="90"/>
      <c r="D457" s="21"/>
      <c r="E457" s="22"/>
      <c r="F457" s="23"/>
      <c r="G457" s="24"/>
    </row>
    <row r="458" spans="1:7" ht="16.5" x14ac:dyDescent="0.3">
      <c r="A458" s="86"/>
      <c r="B458" s="85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89">
        <v>1</v>
      </c>
      <c r="B463" s="87" t="s">
        <v>37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89">
        <v>2</v>
      </c>
      <c r="B464" s="87" t="s">
        <v>38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>
        <v>3</v>
      </c>
      <c r="B465" s="87" t="s">
        <v>39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4</v>
      </c>
      <c r="B466" s="87" t="s">
        <v>40</v>
      </c>
      <c r="C466" s="23"/>
      <c r="D466" s="21"/>
      <c r="E466" s="22"/>
      <c r="F466" s="23"/>
      <c r="G466" s="24"/>
    </row>
    <row r="467" spans="1:7" ht="12.75" customHeight="1" x14ac:dyDescent="0.2">
      <c r="A467" s="89">
        <v>5</v>
      </c>
      <c r="B467" s="87" t="s">
        <v>41</v>
      </c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ht="12.75" customHeight="1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ht="12.75" customHeight="1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ht="12.75" customHeight="1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95" t="s">
        <v>4</v>
      </c>
      <c r="C488" s="9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89">
        <v>1</v>
      </c>
      <c r="B489" s="87" t="s">
        <v>29</v>
      </c>
      <c r="C489" s="91"/>
      <c r="D489" s="38"/>
      <c r="E489" s="16"/>
      <c r="F489" s="18"/>
      <c r="G489" s="19">
        <f>ROUND(E489*F489,4)</f>
        <v>0</v>
      </c>
    </row>
    <row r="490" spans="1:7" x14ac:dyDescent="0.2">
      <c r="A490" s="89">
        <v>2</v>
      </c>
      <c r="B490" s="87" t="s">
        <v>30</v>
      </c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6" spans="1:7" ht="13.5" thickBot="1" x14ac:dyDescent="0.25"/>
    <row r="507" spans="1:7" ht="27.75" customHeight="1" thickBot="1" x14ac:dyDescent="0.25">
      <c r="A507" s="199" t="s">
        <v>0</v>
      </c>
      <c r="B507" s="200"/>
      <c r="C507" s="200"/>
      <c r="D507" s="200"/>
      <c r="E507" s="200"/>
      <c r="F507" s="200"/>
      <c r="G507" s="201"/>
    </row>
    <row r="508" spans="1:7" x14ac:dyDescent="0.2">
      <c r="A508" s="202" t="s">
        <v>105</v>
      </c>
      <c r="B508" s="203"/>
      <c r="C508" s="203"/>
      <c r="D508" s="203"/>
      <c r="E508" s="203"/>
      <c r="F508" s="203"/>
      <c r="G508" s="204"/>
    </row>
    <row r="509" spans="1:7" x14ac:dyDescent="0.2">
      <c r="A509" s="166"/>
      <c r="B509" s="165"/>
      <c r="C509" s="165"/>
      <c r="D509" s="165"/>
      <c r="E509" s="165"/>
      <c r="F509" s="165"/>
      <c r="G509" s="167"/>
    </row>
    <row r="510" spans="1:7" x14ac:dyDescent="0.2">
      <c r="A510" s="216" t="s">
        <v>108</v>
      </c>
      <c r="B510" s="210"/>
      <c r="C510" s="210"/>
      <c r="D510" s="210"/>
      <c r="E510" s="210"/>
      <c r="F510" s="210"/>
      <c r="G510" s="217"/>
    </row>
    <row r="511" spans="1:7" ht="12.75" customHeight="1" x14ac:dyDescent="0.2">
      <c r="A511" s="210" t="s">
        <v>109</v>
      </c>
      <c r="B511" s="210"/>
      <c r="C511" s="210"/>
      <c r="D511" s="210"/>
      <c r="E511" s="210"/>
      <c r="F511" s="228" t="s">
        <v>42</v>
      </c>
      <c r="G511" s="229"/>
    </row>
    <row r="512" spans="1:7" x14ac:dyDescent="0.2">
      <c r="A512" s="198" t="s">
        <v>20</v>
      </c>
      <c r="B512" s="196"/>
      <c r="C512" s="196"/>
      <c r="D512" s="196"/>
      <c r="E512" s="196"/>
      <c r="F512" s="1"/>
      <c r="G512" s="2"/>
    </row>
    <row r="513" spans="1:7" ht="13.5" thickBot="1" x14ac:dyDescent="0.25">
      <c r="A513" s="194" t="s">
        <v>21</v>
      </c>
      <c r="B513" s="195"/>
      <c r="C513" s="195"/>
      <c r="D513" s="195"/>
      <c r="E513" s="195"/>
      <c r="F513" s="3"/>
      <c r="G513" s="4"/>
    </row>
    <row r="514" spans="1:7" ht="13.5" thickBot="1" x14ac:dyDescent="0.25">
      <c r="A514" s="5" t="s">
        <v>2</v>
      </c>
      <c r="B514" s="31" t="s">
        <v>3</v>
      </c>
      <c r="C514" s="6"/>
      <c r="D514" s="7"/>
      <c r="E514" s="7"/>
      <c r="F514" s="8"/>
      <c r="G514" s="9"/>
    </row>
    <row r="515" spans="1:7" ht="13.5" thickBot="1" x14ac:dyDescent="0.25">
      <c r="A515" s="11"/>
      <c r="B515" s="9" t="s">
        <v>4</v>
      </c>
      <c r="C515" s="12" t="s">
        <v>22</v>
      </c>
      <c r="D515" s="12" t="s">
        <v>23</v>
      </c>
      <c r="E515" s="13" t="s">
        <v>24</v>
      </c>
      <c r="F515" s="13" t="s">
        <v>25</v>
      </c>
      <c r="G515" s="13" t="s">
        <v>26</v>
      </c>
    </row>
    <row r="516" spans="1:7" x14ac:dyDescent="0.2">
      <c r="A516" s="94">
        <v>1</v>
      </c>
      <c r="B516" s="87" t="str">
        <f>VLOOKUP(A516,[1]!EQUIPO,3)</f>
        <v>Herramienta menor</v>
      </c>
      <c r="C516" s="92"/>
      <c r="D516" s="16"/>
      <c r="E516" s="17"/>
      <c r="F516" s="18"/>
      <c r="G516" s="19">
        <f>ROUND(E516*F516,4)</f>
        <v>0</v>
      </c>
    </row>
    <row r="517" spans="1:7" x14ac:dyDescent="0.2">
      <c r="A517" s="89">
        <v>5</v>
      </c>
      <c r="B517" s="87" t="s">
        <v>31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>
        <v>6</v>
      </c>
      <c r="B518" s="87" t="s">
        <v>33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0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9"/>
      <c r="B522" s="87"/>
      <c r="C522" s="90"/>
      <c r="D522" s="21"/>
      <c r="E522" s="22"/>
      <c r="F522" s="23"/>
      <c r="G522" s="24"/>
    </row>
    <row r="523" spans="1:7" ht="16.5" x14ac:dyDescent="0.3">
      <c r="A523" s="86"/>
      <c r="B523" s="85"/>
      <c r="C523" s="21"/>
      <c r="D523" s="21"/>
      <c r="E523" s="22"/>
      <c r="F523" s="23"/>
      <c r="G523" s="24"/>
    </row>
    <row r="524" spans="1:7" x14ac:dyDescent="0.2">
      <c r="A524" s="15"/>
      <c r="B524" s="43"/>
      <c r="C524" s="21"/>
      <c r="D524" s="21"/>
      <c r="E524" s="22"/>
      <c r="F524" s="23"/>
      <c r="G524" s="25"/>
    </row>
    <row r="525" spans="1:7" ht="13.5" thickBot="1" x14ac:dyDescent="0.25">
      <c r="A525" s="11"/>
      <c r="B525" s="48" t="s">
        <v>5</v>
      </c>
      <c r="C525" s="27"/>
      <c r="D525" s="27"/>
      <c r="E525" s="28"/>
      <c r="F525" s="29"/>
      <c r="G525" s="30">
        <f>SUM(G516:G524)</f>
        <v>0</v>
      </c>
    </row>
    <row r="526" spans="1:7" ht="13.5" thickBot="1" x14ac:dyDescent="0.25">
      <c r="A526" s="5"/>
      <c r="B526" s="6" t="s">
        <v>6</v>
      </c>
      <c r="C526" s="6"/>
      <c r="D526" s="8"/>
      <c r="E526" s="31"/>
      <c r="F526" s="8"/>
      <c r="G526" s="32"/>
    </row>
    <row r="527" spans="1:7" ht="13.5" thickBot="1" x14ac:dyDescent="0.25">
      <c r="A527" s="11"/>
      <c r="B527" s="33" t="s">
        <v>76</v>
      </c>
      <c r="C527" s="12" t="s">
        <v>34</v>
      </c>
      <c r="D527" s="13" t="s">
        <v>35</v>
      </c>
      <c r="E527" s="13" t="s">
        <v>24</v>
      </c>
      <c r="F527" s="13" t="s">
        <v>36</v>
      </c>
      <c r="G527" s="13" t="s">
        <v>26</v>
      </c>
    </row>
    <row r="528" spans="1:7" x14ac:dyDescent="0.2">
      <c r="A528" s="89">
        <v>2</v>
      </c>
      <c r="B528" s="87" t="s">
        <v>38</v>
      </c>
      <c r="C528" s="18"/>
      <c r="D528" s="16"/>
      <c r="E528" s="17"/>
      <c r="F528" s="18">
        <f>+F516</f>
        <v>0</v>
      </c>
      <c r="G528" s="19">
        <f>ROUND(E528*F528,4)</f>
        <v>0</v>
      </c>
    </row>
    <row r="529" spans="1:7" x14ac:dyDescent="0.2">
      <c r="A529" s="89">
        <v>3</v>
      </c>
      <c r="B529" s="87" t="s">
        <v>39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>
        <v>5</v>
      </c>
      <c r="B530" s="87" t="s">
        <v>41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ht="12.75" customHeight="1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4"/>
    </row>
    <row r="534" spans="1:7" ht="12.75" customHeight="1" x14ac:dyDescent="0.2">
      <c r="A534" s="15"/>
      <c r="B534" s="20"/>
      <c r="C534" s="23"/>
      <c r="D534" s="21"/>
      <c r="E534" s="22"/>
      <c r="F534" s="23"/>
      <c r="G534" s="25"/>
    </row>
    <row r="535" spans="1:7" ht="13.5" thickBot="1" x14ac:dyDescent="0.25">
      <c r="A535" s="15"/>
      <c r="B535" s="26" t="s">
        <v>7</v>
      </c>
      <c r="C535" s="29"/>
      <c r="D535" s="27"/>
      <c r="E535" s="28"/>
      <c r="F535" s="29"/>
      <c r="G535" s="30">
        <f>SUM(G528:G534)</f>
        <v>0</v>
      </c>
    </row>
    <row r="536" spans="1:7" ht="13.5" thickBot="1" x14ac:dyDescent="0.25">
      <c r="A536" s="34"/>
      <c r="B536" s="6" t="s">
        <v>8</v>
      </c>
      <c r="C536" s="6"/>
      <c r="D536" s="8"/>
      <c r="E536" s="8"/>
      <c r="F536" s="8"/>
      <c r="G536" s="35" t="s">
        <v>9</v>
      </c>
    </row>
    <row r="537" spans="1:7" ht="13.5" thickBot="1" x14ac:dyDescent="0.25">
      <c r="A537" s="11"/>
      <c r="B537" s="36" t="s">
        <v>4</v>
      </c>
      <c r="C537" s="4"/>
      <c r="D537" s="13" t="s">
        <v>10</v>
      </c>
      <c r="E537" s="13" t="s">
        <v>34</v>
      </c>
      <c r="F537" s="13" t="s">
        <v>43</v>
      </c>
      <c r="G537" s="13" t="s">
        <v>44</v>
      </c>
    </row>
    <row r="538" spans="1:7" x14ac:dyDescent="0.2">
      <c r="A538" s="15"/>
      <c r="B538" s="37"/>
      <c r="C538" s="38"/>
      <c r="D538" s="39"/>
      <c r="E538" s="40"/>
      <c r="F538" s="41"/>
      <c r="G538" s="19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ht="12.75" customHeight="1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ht="12.75" customHeight="1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5"/>
    </row>
    <row r="551" spans="1:7" ht="13.5" thickBot="1" x14ac:dyDescent="0.25">
      <c r="A551" s="15"/>
      <c r="B551" s="47" t="s">
        <v>11</v>
      </c>
      <c r="C551" s="48"/>
      <c r="D551" s="49"/>
      <c r="E551" s="50"/>
      <c r="F551" s="51"/>
      <c r="G551" s="30">
        <f>SUM(G538:G550)</f>
        <v>0</v>
      </c>
    </row>
    <row r="552" spans="1:7" ht="13.5" thickBot="1" x14ac:dyDescent="0.25">
      <c r="A552" s="5"/>
      <c r="B552" s="6" t="s">
        <v>12</v>
      </c>
      <c r="C552" s="52"/>
      <c r="D552" s="52"/>
      <c r="E552" s="52"/>
      <c r="F552" s="52"/>
      <c r="G552" s="53"/>
    </row>
    <row r="553" spans="1:7" ht="13.5" thickBot="1" x14ac:dyDescent="0.25">
      <c r="A553" s="11"/>
      <c r="B553" s="79" t="s">
        <v>4</v>
      </c>
      <c r="C553" s="54"/>
      <c r="D553" s="12" t="s">
        <v>10</v>
      </c>
      <c r="E553" s="12" t="s">
        <v>22</v>
      </c>
      <c r="F553" s="12" t="s">
        <v>45</v>
      </c>
      <c r="G553" s="13" t="s">
        <v>44</v>
      </c>
    </row>
    <row r="554" spans="1:7" x14ac:dyDescent="0.2">
      <c r="A554" s="89">
        <v>1</v>
      </c>
      <c r="B554" s="87" t="s">
        <v>29</v>
      </c>
      <c r="C554" s="91"/>
      <c r="D554" s="38"/>
      <c r="E554" s="16"/>
      <c r="F554" s="18"/>
      <c r="G554" s="19">
        <f>ROUND(E554*F554,4)</f>
        <v>0</v>
      </c>
    </row>
    <row r="555" spans="1:7" x14ac:dyDescent="0.2">
      <c r="A555" s="89"/>
      <c r="B555" s="87"/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7" spans="1:7" x14ac:dyDescent="0.2">
      <c r="A567" s="59"/>
      <c r="B567" s="73"/>
      <c r="C567" s="59"/>
      <c r="D567" s="59"/>
      <c r="E567" s="59"/>
      <c r="F567" s="74"/>
      <c r="G567" s="59"/>
    </row>
    <row r="568" spans="1:7" ht="13.5" thickBot="1" x14ac:dyDescent="0.25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199" t="s">
        <v>0</v>
      </c>
      <c r="B569" s="200"/>
      <c r="C569" s="200"/>
      <c r="D569" s="200"/>
      <c r="E569" s="200"/>
      <c r="F569" s="200"/>
      <c r="G569" s="201"/>
    </row>
    <row r="570" spans="1:7" x14ac:dyDescent="0.2">
      <c r="A570" s="202" t="s">
        <v>105</v>
      </c>
      <c r="B570" s="203"/>
      <c r="C570" s="203"/>
      <c r="D570" s="203"/>
      <c r="E570" s="203"/>
      <c r="F570" s="203"/>
      <c r="G570" s="204"/>
    </row>
    <row r="571" spans="1:7" x14ac:dyDescent="0.2">
      <c r="A571" s="166"/>
      <c r="B571" s="165"/>
      <c r="C571" s="165"/>
      <c r="D571" s="165"/>
      <c r="E571" s="165"/>
      <c r="F571" s="165"/>
      <c r="G571" s="167"/>
    </row>
    <row r="572" spans="1:7" x14ac:dyDescent="0.2">
      <c r="A572" s="219" t="s">
        <v>98</v>
      </c>
      <c r="B572" s="218"/>
      <c r="C572" s="218"/>
      <c r="D572" s="218"/>
      <c r="E572" s="218"/>
      <c r="F572" s="218"/>
      <c r="G572" s="220"/>
    </row>
    <row r="573" spans="1:7" ht="12.75" customHeight="1" x14ac:dyDescent="0.2">
      <c r="A573" s="218" t="s">
        <v>97</v>
      </c>
      <c r="B573" s="218"/>
      <c r="C573" s="218"/>
      <c r="D573" s="218"/>
      <c r="E573" s="218"/>
      <c r="F573" s="221" t="s">
        <v>42</v>
      </c>
      <c r="G573" s="222"/>
    </row>
    <row r="574" spans="1:7" x14ac:dyDescent="0.2">
      <c r="A574" s="198" t="s">
        <v>20</v>
      </c>
      <c r="B574" s="196"/>
      <c r="C574" s="196"/>
      <c r="D574" s="196"/>
      <c r="E574" s="196"/>
      <c r="F574" s="1"/>
      <c r="G574" s="2"/>
    </row>
    <row r="575" spans="1:7" ht="13.5" thickBot="1" x14ac:dyDescent="0.25">
      <c r="A575" s="194" t="s">
        <v>21</v>
      </c>
      <c r="B575" s="195"/>
      <c r="C575" s="195"/>
      <c r="D575" s="195"/>
      <c r="E575" s="195"/>
      <c r="F575" s="3"/>
      <c r="G575" s="4"/>
    </row>
    <row r="576" spans="1:7" ht="13.5" thickBot="1" x14ac:dyDescent="0.25">
      <c r="A576" s="5" t="s">
        <v>2</v>
      </c>
      <c r="B576" s="31" t="s">
        <v>3</v>
      </c>
      <c r="C576" s="6"/>
      <c r="D576" s="8"/>
      <c r="E576" s="8"/>
      <c r="F576" s="8"/>
      <c r="G576" s="9"/>
    </row>
    <row r="577" spans="1:7" ht="13.5" thickBot="1" x14ac:dyDescent="0.25">
      <c r="A577" s="11"/>
      <c r="B577" s="9" t="s">
        <v>4</v>
      </c>
      <c r="C577" s="12" t="s">
        <v>22</v>
      </c>
      <c r="D577" s="12" t="s">
        <v>23</v>
      </c>
      <c r="E577" s="13" t="s">
        <v>24</v>
      </c>
      <c r="F577" s="13" t="s">
        <v>25</v>
      </c>
      <c r="G577" s="13" t="s">
        <v>26</v>
      </c>
    </row>
    <row r="578" spans="1:7" x14ac:dyDescent="0.2">
      <c r="A578" s="89">
        <v>1</v>
      </c>
      <c r="B578" s="87" t="str">
        <f>VLOOKUP(A578,[1]!EQUIPO,3)</f>
        <v>Herramienta menor</v>
      </c>
      <c r="C578" s="92"/>
      <c r="D578" s="16"/>
      <c r="E578" s="17"/>
      <c r="F578" s="18"/>
      <c r="G578" s="19">
        <f>ROUND(E578*F578,4)</f>
        <v>0</v>
      </c>
    </row>
    <row r="579" spans="1:7" ht="25.5" x14ac:dyDescent="0.2">
      <c r="A579" s="89">
        <v>2</v>
      </c>
      <c r="B579" s="88" t="s">
        <v>32</v>
      </c>
      <c r="C579" s="93"/>
      <c r="D579" s="21"/>
      <c r="E579" s="22"/>
      <c r="F579" s="23"/>
      <c r="G579" s="24">
        <f>ROUND(+E579*F579,4)</f>
        <v>0</v>
      </c>
    </row>
    <row r="580" spans="1:7" x14ac:dyDescent="0.2">
      <c r="A580" s="89"/>
      <c r="B580" s="87"/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/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0"/>
      <c r="D584" s="21"/>
      <c r="E584" s="22"/>
      <c r="F584" s="23"/>
      <c r="G584" s="24"/>
    </row>
    <row r="585" spans="1:7" ht="16.5" x14ac:dyDescent="0.3">
      <c r="A585" s="86"/>
      <c r="B585" s="85"/>
      <c r="C585" s="21"/>
      <c r="D585" s="21"/>
      <c r="E585" s="22"/>
      <c r="F585" s="23"/>
      <c r="G585" s="24"/>
    </row>
    <row r="586" spans="1:7" x14ac:dyDescent="0.2">
      <c r="A586" s="15"/>
      <c r="B586" s="20"/>
      <c r="C586" s="21"/>
      <c r="D586" s="21"/>
      <c r="E586" s="22"/>
      <c r="F586" s="23"/>
      <c r="G586" s="25"/>
    </row>
    <row r="587" spans="1:7" ht="13.5" thickBot="1" x14ac:dyDescent="0.25">
      <c r="A587" s="15"/>
      <c r="B587" s="26" t="s">
        <v>5</v>
      </c>
      <c r="C587" s="27"/>
      <c r="D587" s="27"/>
      <c r="E587" s="28"/>
      <c r="F587" s="29"/>
      <c r="G587" s="30">
        <f>SUM(G578:G586)</f>
        <v>0</v>
      </c>
    </row>
    <row r="588" spans="1:7" ht="13.5" thickBot="1" x14ac:dyDescent="0.25">
      <c r="A588" s="5"/>
      <c r="B588" s="6" t="s">
        <v>6</v>
      </c>
      <c r="C588" s="6"/>
      <c r="D588" s="8"/>
      <c r="E588" s="31"/>
      <c r="F588" s="8"/>
      <c r="G588" s="32"/>
    </row>
    <row r="589" spans="1:7" ht="13.5" thickBot="1" x14ac:dyDescent="0.25">
      <c r="A589" s="11"/>
      <c r="B589" s="33" t="s">
        <v>76</v>
      </c>
      <c r="C589" s="12" t="s">
        <v>34</v>
      </c>
      <c r="D589" s="13" t="s">
        <v>35</v>
      </c>
      <c r="E589" s="13" t="s">
        <v>24</v>
      </c>
      <c r="F589" s="13" t="s">
        <v>36</v>
      </c>
      <c r="G589" s="13" t="s">
        <v>26</v>
      </c>
    </row>
    <row r="590" spans="1:7" x14ac:dyDescent="0.2">
      <c r="A590" s="89">
        <v>1</v>
      </c>
      <c r="B590" s="87" t="s">
        <v>37</v>
      </c>
      <c r="C590" s="18"/>
      <c r="D590" s="16"/>
      <c r="E590" s="17"/>
      <c r="F590" s="18">
        <f>+F578</f>
        <v>0</v>
      </c>
      <c r="G590" s="19">
        <f>ROUND(E590*F590,4)</f>
        <v>0</v>
      </c>
    </row>
    <row r="591" spans="1:7" x14ac:dyDescent="0.2">
      <c r="A591" s="89">
        <v>2</v>
      </c>
      <c r="B591" s="87" t="s">
        <v>38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9">
        <v>3</v>
      </c>
      <c r="B592" s="87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4</v>
      </c>
      <c r="B593" s="87" t="s">
        <v>40</v>
      </c>
      <c r="C593" s="23"/>
      <c r="D593" s="21"/>
      <c r="E593" s="22"/>
      <c r="F593" s="23"/>
      <c r="G593" s="24"/>
    </row>
    <row r="594" spans="1:7" x14ac:dyDescent="0.2">
      <c r="A594" s="89">
        <v>5</v>
      </c>
      <c r="B594" s="87" t="s">
        <v>41</v>
      </c>
      <c r="C594" s="23"/>
      <c r="D594" s="21"/>
      <c r="E594" s="22"/>
      <c r="F594" s="23"/>
      <c r="G594" s="24"/>
    </row>
    <row r="595" spans="1:7" ht="12.75" customHeight="1" x14ac:dyDescent="0.2">
      <c r="A595" s="15"/>
      <c r="B595" s="20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5"/>
    </row>
    <row r="597" spans="1:7" ht="13.5" thickBot="1" x14ac:dyDescent="0.25">
      <c r="A597" s="15"/>
      <c r="B597" s="26" t="s">
        <v>7</v>
      </c>
      <c r="C597" s="29"/>
      <c r="D597" s="27"/>
      <c r="E597" s="28"/>
      <c r="F597" s="29"/>
      <c r="G597" s="30">
        <f>SUM(G590:G596)</f>
        <v>0</v>
      </c>
    </row>
    <row r="598" spans="1:7" ht="13.5" thickBot="1" x14ac:dyDescent="0.25">
      <c r="A598" s="34"/>
      <c r="B598" s="6" t="s">
        <v>8</v>
      </c>
      <c r="C598" s="6"/>
      <c r="D598" s="8"/>
      <c r="E598" s="8"/>
      <c r="F598" s="8"/>
      <c r="G598" s="35" t="s">
        <v>9</v>
      </c>
    </row>
    <row r="599" spans="1:7" ht="13.5" thickBot="1" x14ac:dyDescent="0.25">
      <c r="A599" s="11"/>
      <c r="B599" s="36" t="s">
        <v>4</v>
      </c>
      <c r="C599" s="4"/>
      <c r="D599" s="13" t="s">
        <v>10</v>
      </c>
      <c r="E599" s="13" t="s">
        <v>34</v>
      </c>
      <c r="F599" s="13" t="s">
        <v>43</v>
      </c>
      <c r="G599" s="13" t="s">
        <v>44</v>
      </c>
    </row>
    <row r="600" spans="1:7" x14ac:dyDescent="0.2">
      <c r="A600" s="15"/>
      <c r="B600" s="37"/>
      <c r="C600" s="38"/>
      <c r="D600" s="39"/>
      <c r="E600" s="40"/>
      <c r="F600" s="41"/>
      <c r="G600" s="19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ht="12.75" customHeight="1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5"/>
    </row>
    <row r="613" spans="1:7" ht="13.5" thickBot="1" x14ac:dyDescent="0.25">
      <c r="A613" s="15"/>
      <c r="B613" s="47" t="s">
        <v>11</v>
      </c>
      <c r="C613" s="48"/>
      <c r="D613" s="49"/>
      <c r="E613" s="50"/>
      <c r="F613" s="51"/>
      <c r="G613" s="30">
        <f>SUM(G600:G612)</f>
        <v>0</v>
      </c>
    </row>
    <row r="614" spans="1:7" ht="13.5" thickBot="1" x14ac:dyDescent="0.25">
      <c r="A614" s="5"/>
      <c r="B614" s="6" t="s">
        <v>12</v>
      </c>
      <c r="C614" s="52"/>
      <c r="D614" s="52"/>
      <c r="E614" s="52"/>
      <c r="F614" s="52"/>
      <c r="G614" s="53"/>
    </row>
    <row r="615" spans="1:7" ht="13.5" thickBot="1" x14ac:dyDescent="0.25">
      <c r="A615" s="11"/>
      <c r="B615" s="95" t="s">
        <v>4</v>
      </c>
      <c r="C615" s="9"/>
      <c r="D615" s="12" t="s">
        <v>10</v>
      </c>
      <c r="E615" s="12" t="s">
        <v>22</v>
      </c>
      <c r="F615" s="12" t="s">
        <v>45</v>
      </c>
      <c r="G615" s="13" t="s">
        <v>44</v>
      </c>
    </row>
    <row r="616" spans="1:7" x14ac:dyDescent="0.2">
      <c r="A616" s="89">
        <v>1</v>
      </c>
      <c r="B616" s="87" t="s">
        <v>29</v>
      </c>
      <c r="C616" s="91"/>
      <c r="D616" s="38"/>
      <c r="E616" s="16"/>
      <c r="F616" s="18"/>
      <c r="G616" s="19">
        <f>ROUND(E616*F616,4)</f>
        <v>0</v>
      </c>
    </row>
    <row r="617" spans="1:7" x14ac:dyDescent="0.2">
      <c r="A617" s="89"/>
      <c r="B617" s="87"/>
      <c r="C617" s="76"/>
      <c r="D617" s="43"/>
      <c r="E617" s="21"/>
      <c r="F617" s="23"/>
      <c r="G617" s="24">
        <f>ROUND(E617*F617,4)</f>
        <v>0</v>
      </c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5"/>
    </row>
    <row r="621" spans="1:7" ht="13.5" thickBot="1" x14ac:dyDescent="0.25">
      <c r="A621" s="11"/>
      <c r="B621" s="77" t="s">
        <v>13</v>
      </c>
      <c r="C621" s="78"/>
      <c r="D621" s="55"/>
      <c r="E621" s="56"/>
      <c r="F621" s="57"/>
      <c r="G621" s="58">
        <f>SUM(G616:G620)</f>
        <v>0</v>
      </c>
    </row>
    <row r="622" spans="1:7" x14ac:dyDescent="0.2">
      <c r="A622" s="59"/>
      <c r="B622" s="59"/>
      <c r="C622" s="59"/>
      <c r="D622" s="60" t="s">
        <v>14</v>
      </c>
      <c r="E622" s="61"/>
      <c r="F622" s="62"/>
      <c r="G622" s="63">
        <f>+G587+G597+G613+G621</f>
        <v>0</v>
      </c>
    </row>
    <row r="623" spans="1:7" x14ac:dyDescent="0.2">
      <c r="A623" s="59"/>
      <c r="B623" s="59"/>
      <c r="C623" s="59"/>
      <c r="D623" s="64" t="s">
        <v>15</v>
      </c>
      <c r="E623" s="65"/>
      <c r="F623" s="66"/>
      <c r="G623" s="67">
        <f>ROUND(G622*F623,4)</f>
        <v>0</v>
      </c>
    </row>
    <row r="624" spans="1:7" x14ac:dyDescent="0.2">
      <c r="A624" s="59"/>
      <c r="B624" s="59"/>
      <c r="C624" s="59"/>
      <c r="D624" s="64" t="s">
        <v>16</v>
      </c>
      <c r="E624" s="65"/>
      <c r="F624" s="66"/>
      <c r="G624" s="67">
        <f>ROUND(G622*F624,4)</f>
        <v>0</v>
      </c>
    </row>
    <row r="625" spans="1:7" x14ac:dyDescent="0.2">
      <c r="A625" s="59"/>
      <c r="B625" s="59"/>
      <c r="C625" s="59"/>
      <c r="D625" s="64" t="s">
        <v>17</v>
      </c>
      <c r="E625" s="65"/>
      <c r="F625" s="68"/>
      <c r="G625" s="67">
        <f>+G622+G623+G624</f>
        <v>0</v>
      </c>
    </row>
    <row r="626" spans="1:7" ht="13.5" thickBot="1" x14ac:dyDescent="0.25">
      <c r="A626" s="59"/>
      <c r="B626" s="59"/>
      <c r="C626" s="59"/>
      <c r="D626" s="69" t="s">
        <v>18</v>
      </c>
      <c r="E626" s="70"/>
      <c r="F626" s="71"/>
      <c r="G626" s="72">
        <f>ROUND(G625,2)</f>
        <v>0</v>
      </c>
    </row>
    <row r="627" spans="1:7" x14ac:dyDescent="0.2">
      <c r="A627" s="59"/>
      <c r="B627" s="73"/>
      <c r="C627" s="59"/>
      <c r="D627" s="59"/>
      <c r="E627" s="59"/>
      <c r="F627" s="74"/>
      <c r="G627" s="59"/>
    </row>
    <row r="628" spans="1:7" x14ac:dyDescent="0.2">
      <c r="A628" s="59"/>
      <c r="B628" s="73" t="s">
        <v>19</v>
      </c>
      <c r="C628" s="59"/>
      <c r="D628" s="59"/>
      <c r="E628" s="59"/>
      <c r="F628" s="74"/>
      <c r="G628" s="59"/>
    </row>
    <row r="630" spans="1:7" ht="13.5" thickBot="1" x14ac:dyDescent="0.25"/>
    <row r="631" spans="1:7" ht="13.5" thickBot="1" x14ac:dyDescent="0.25">
      <c r="A631" s="199" t="s">
        <v>0</v>
      </c>
      <c r="B631" s="200"/>
      <c r="C631" s="200"/>
      <c r="D631" s="200"/>
      <c r="E631" s="200"/>
      <c r="F631" s="200"/>
      <c r="G631" s="201"/>
    </row>
    <row r="632" spans="1:7" ht="27.75" customHeight="1" x14ac:dyDescent="0.2">
      <c r="A632" s="202" t="s">
        <v>105</v>
      </c>
      <c r="B632" s="203"/>
      <c r="C632" s="203"/>
      <c r="D632" s="203"/>
      <c r="E632" s="203"/>
      <c r="F632" s="203"/>
      <c r="G632" s="204"/>
    </row>
    <row r="633" spans="1:7" x14ac:dyDescent="0.2">
      <c r="A633" s="166"/>
      <c r="B633" s="165"/>
      <c r="C633" s="165"/>
      <c r="D633" s="165"/>
      <c r="E633" s="165"/>
      <c r="F633" s="165"/>
      <c r="G633" s="167"/>
    </row>
    <row r="634" spans="1:7" x14ac:dyDescent="0.2">
      <c r="A634" s="219" t="s">
        <v>99</v>
      </c>
      <c r="B634" s="218"/>
      <c r="C634" s="218"/>
      <c r="D634" s="218"/>
      <c r="E634" s="218"/>
      <c r="F634" s="218"/>
      <c r="G634" s="220"/>
    </row>
    <row r="635" spans="1:7" x14ac:dyDescent="0.2">
      <c r="A635" s="218" t="s">
        <v>100</v>
      </c>
      <c r="B635" s="218"/>
      <c r="C635" s="218"/>
      <c r="D635" s="218"/>
      <c r="E635" s="218"/>
      <c r="F635" s="221" t="s">
        <v>42</v>
      </c>
      <c r="G635" s="222"/>
    </row>
    <row r="636" spans="1:7" ht="12.75" customHeight="1" x14ac:dyDescent="0.2">
      <c r="A636" s="198" t="s">
        <v>20</v>
      </c>
      <c r="B636" s="196"/>
      <c r="C636" s="196"/>
      <c r="D636" s="196"/>
      <c r="E636" s="196"/>
      <c r="F636" s="1"/>
      <c r="G636" s="2"/>
    </row>
    <row r="637" spans="1:7" ht="13.5" thickBot="1" x14ac:dyDescent="0.25">
      <c r="A637" s="194" t="s">
        <v>21</v>
      </c>
      <c r="B637" s="195"/>
      <c r="C637" s="195"/>
      <c r="D637" s="195"/>
      <c r="E637" s="195"/>
      <c r="F637" s="3"/>
      <c r="G637" s="4"/>
    </row>
    <row r="638" spans="1:7" ht="13.5" thickBot="1" x14ac:dyDescent="0.25">
      <c r="A638" s="5" t="s">
        <v>2</v>
      </c>
      <c r="B638" s="31" t="s">
        <v>3</v>
      </c>
      <c r="C638" s="6"/>
      <c r="D638" s="8"/>
      <c r="E638" s="8"/>
      <c r="F638" s="8"/>
      <c r="G638" s="9"/>
    </row>
    <row r="639" spans="1:7" ht="13.5" thickBot="1" x14ac:dyDescent="0.25">
      <c r="A639" s="11"/>
      <c r="B639" s="9" t="s">
        <v>4</v>
      </c>
      <c r="C639" s="12" t="s">
        <v>22</v>
      </c>
      <c r="D639" s="12" t="s">
        <v>23</v>
      </c>
      <c r="E639" s="13" t="s">
        <v>24</v>
      </c>
      <c r="F639" s="13" t="s">
        <v>25</v>
      </c>
      <c r="G639" s="13" t="s">
        <v>26</v>
      </c>
    </row>
    <row r="640" spans="1:7" x14ac:dyDescent="0.2">
      <c r="A640" s="89">
        <v>1</v>
      </c>
      <c r="B640" s="87" t="str">
        <f>VLOOKUP(A640,[1]!EQUIPO,3)</f>
        <v>Herramienta menor</v>
      </c>
      <c r="C640" s="92"/>
      <c r="D640" s="16"/>
      <c r="E640" s="17"/>
      <c r="F640" s="18"/>
      <c r="G640" s="19">
        <f>ROUND(E640*F640,4)</f>
        <v>0</v>
      </c>
    </row>
    <row r="641" spans="1:7" ht="25.5" x14ac:dyDescent="0.2">
      <c r="A641" s="89">
        <v>2</v>
      </c>
      <c r="B641" s="88" t="s">
        <v>32</v>
      </c>
      <c r="C641" s="93"/>
      <c r="D641" s="21"/>
      <c r="E641" s="22"/>
      <c r="F641" s="23"/>
      <c r="G641" s="24">
        <f>ROUND(+E641*F641,4)</f>
        <v>0</v>
      </c>
    </row>
    <row r="642" spans="1:7" x14ac:dyDescent="0.2">
      <c r="A642" s="89"/>
      <c r="B642" s="87"/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/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0"/>
      <c r="D646" s="21"/>
      <c r="E646" s="22"/>
      <c r="F646" s="23"/>
      <c r="G646" s="24"/>
    </row>
    <row r="647" spans="1:7" ht="36" customHeight="1" x14ac:dyDescent="0.3">
      <c r="A647" s="86"/>
      <c r="B647" s="85"/>
      <c r="C647" s="21"/>
      <c r="D647" s="21"/>
      <c r="E647" s="22"/>
      <c r="F647" s="23"/>
      <c r="G647" s="24"/>
    </row>
    <row r="648" spans="1:7" x14ac:dyDescent="0.2">
      <c r="A648" s="15"/>
      <c r="B648" s="20"/>
      <c r="C648" s="21"/>
      <c r="D648" s="21"/>
      <c r="E648" s="22"/>
      <c r="F648" s="23"/>
      <c r="G648" s="25"/>
    </row>
    <row r="649" spans="1:7" ht="13.5" thickBot="1" x14ac:dyDescent="0.25">
      <c r="A649" s="15"/>
      <c r="B649" s="26" t="s">
        <v>5</v>
      </c>
      <c r="C649" s="27"/>
      <c r="D649" s="27"/>
      <c r="E649" s="28"/>
      <c r="F649" s="29"/>
      <c r="G649" s="30">
        <f>SUM(G640:G648)</f>
        <v>0</v>
      </c>
    </row>
    <row r="650" spans="1:7" ht="13.5" thickBot="1" x14ac:dyDescent="0.25">
      <c r="A650" s="5"/>
      <c r="B650" s="6" t="s">
        <v>6</v>
      </c>
      <c r="C650" s="6"/>
      <c r="D650" s="8"/>
      <c r="E650" s="31"/>
      <c r="F650" s="8"/>
      <c r="G650" s="32"/>
    </row>
    <row r="651" spans="1:7" ht="13.5" thickBot="1" x14ac:dyDescent="0.25">
      <c r="A651" s="11"/>
      <c r="B651" s="33" t="s">
        <v>76</v>
      </c>
      <c r="C651" s="12" t="s">
        <v>34</v>
      </c>
      <c r="D651" s="13" t="s">
        <v>35</v>
      </c>
      <c r="E651" s="13" t="s">
        <v>24</v>
      </c>
      <c r="F651" s="13" t="s">
        <v>36</v>
      </c>
      <c r="G651" s="13" t="s">
        <v>26</v>
      </c>
    </row>
    <row r="652" spans="1:7" x14ac:dyDescent="0.2">
      <c r="A652" s="89">
        <v>1</v>
      </c>
      <c r="B652" s="87" t="s">
        <v>37</v>
      </c>
      <c r="C652" s="18"/>
      <c r="D652" s="16"/>
      <c r="E652" s="17"/>
      <c r="F652" s="18">
        <f>+F640</f>
        <v>0</v>
      </c>
      <c r="G652" s="19">
        <f>ROUND(E652*F652,4)</f>
        <v>0</v>
      </c>
    </row>
    <row r="653" spans="1:7" x14ac:dyDescent="0.2">
      <c r="A653" s="89">
        <v>2</v>
      </c>
      <c r="B653" s="87" t="s">
        <v>38</v>
      </c>
      <c r="C653" s="23"/>
      <c r="D653" s="21"/>
      <c r="E653" s="22"/>
      <c r="F653" s="23">
        <f>+F652</f>
        <v>0</v>
      </c>
      <c r="G653" s="24">
        <f>ROUND(E653*F653,4)</f>
        <v>0</v>
      </c>
    </row>
    <row r="654" spans="1:7" x14ac:dyDescent="0.2">
      <c r="A654" s="89">
        <v>3</v>
      </c>
      <c r="B654" s="87" t="s">
        <v>39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4</v>
      </c>
      <c r="B655" s="87" t="s">
        <v>40</v>
      </c>
      <c r="C655" s="23"/>
      <c r="D655" s="21"/>
      <c r="E655" s="22"/>
      <c r="F655" s="23"/>
      <c r="G655" s="24"/>
    </row>
    <row r="656" spans="1:7" x14ac:dyDescent="0.2">
      <c r="A656" s="89">
        <v>5</v>
      </c>
      <c r="B656" s="87" t="s">
        <v>41</v>
      </c>
      <c r="C656" s="23"/>
      <c r="D656" s="21"/>
      <c r="E656" s="22"/>
      <c r="F656" s="23"/>
      <c r="G656" s="24"/>
    </row>
    <row r="657" spans="1:7" ht="12.75" customHeight="1" x14ac:dyDescent="0.2">
      <c r="A657" s="15"/>
      <c r="B657" s="20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5"/>
    </row>
    <row r="659" spans="1:7" ht="13.5" thickBot="1" x14ac:dyDescent="0.25">
      <c r="A659" s="15"/>
      <c r="B659" s="26" t="s">
        <v>7</v>
      </c>
      <c r="C659" s="29"/>
      <c r="D659" s="27"/>
      <c r="E659" s="28"/>
      <c r="F659" s="29"/>
      <c r="G659" s="30">
        <f>SUM(G652:G658)</f>
        <v>0</v>
      </c>
    </row>
    <row r="660" spans="1:7" ht="13.5" thickBot="1" x14ac:dyDescent="0.25">
      <c r="A660" s="34"/>
      <c r="B660" s="6" t="s">
        <v>8</v>
      </c>
      <c r="C660" s="6"/>
      <c r="D660" s="8"/>
      <c r="E660" s="8"/>
      <c r="F660" s="8"/>
      <c r="G660" s="35" t="s">
        <v>9</v>
      </c>
    </row>
    <row r="661" spans="1:7" ht="13.5" thickBot="1" x14ac:dyDescent="0.25">
      <c r="A661" s="11"/>
      <c r="B661" s="36" t="s">
        <v>4</v>
      </c>
      <c r="C661" s="4"/>
      <c r="D661" s="13" t="s">
        <v>10</v>
      </c>
      <c r="E661" s="13" t="s">
        <v>34</v>
      </c>
      <c r="F661" s="13" t="s">
        <v>43</v>
      </c>
      <c r="G661" s="13" t="s">
        <v>44</v>
      </c>
    </row>
    <row r="662" spans="1:7" x14ac:dyDescent="0.2">
      <c r="A662" s="15"/>
      <c r="B662" s="37"/>
      <c r="C662" s="38"/>
      <c r="D662" s="39"/>
      <c r="E662" s="40"/>
      <c r="F662" s="41"/>
      <c r="G662" s="19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ht="12.75" customHeight="1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5"/>
    </row>
    <row r="675" spans="1:7" ht="13.5" thickBot="1" x14ac:dyDescent="0.25">
      <c r="A675" s="15"/>
      <c r="B675" s="47" t="s">
        <v>11</v>
      </c>
      <c r="C675" s="48"/>
      <c r="D675" s="49"/>
      <c r="E675" s="50"/>
      <c r="F675" s="51"/>
      <c r="G675" s="30">
        <f>SUM(G662:G674)</f>
        <v>0</v>
      </c>
    </row>
    <row r="676" spans="1:7" ht="13.5" thickBot="1" x14ac:dyDescent="0.25">
      <c r="A676" s="5"/>
      <c r="B676" s="6" t="s">
        <v>12</v>
      </c>
      <c r="C676" s="52"/>
      <c r="D676" s="52"/>
      <c r="E676" s="52"/>
      <c r="F676" s="52"/>
      <c r="G676" s="53"/>
    </row>
    <row r="677" spans="1:7" ht="13.5" thickBot="1" x14ac:dyDescent="0.25">
      <c r="A677" s="11"/>
      <c r="B677" s="95" t="s">
        <v>4</v>
      </c>
      <c r="C677" s="9"/>
      <c r="D677" s="12" t="s">
        <v>10</v>
      </c>
      <c r="E677" s="12" t="s">
        <v>22</v>
      </c>
      <c r="F677" s="12" t="s">
        <v>45</v>
      </c>
      <c r="G677" s="13" t="s">
        <v>44</v>
      </c>
    </row>
    <row r="678" spans="1:7" x14ac:dyDescent="0.2">
      <c r="A678" s="89">
        <v>1</v>
      </c>
      <c r="B678" s="87" t="s">
        <v>29</v>
      </c>
      <c r="C678" s="91"/>
      <c r="D678" s="38"/>
      <c r="E678" s="16"/>
      <c r="F678" s="18"/>
      <c r="G678" s="19">
        <f>ROUND(E678*F678,4)</f>
        <v>0</v>
      </c>
    </row>
    <row r="679" spans="1:7" x14ac:dyDescent="0.2">
      <c r="A679" s="89"/>
      <c r="B679" s="87"/>
      <c r="C679" s="76"/>
      <c r="D679" s="43"/>
      <c r="E679" s="21"/>
      <c r="F679" s="23"/>
      <c r="G679" s="24">
        <f>ROUND(E679*F679,4)</f>
        <v>0</v>
      </c>
    </row>
    <row r="680" spans="1:7" x14ac:dyDescent="0.2">
      <c r="A680" s="15"/>
      <c r="B680" s="74"/>
      <c r="C680" s="76"/>
      <c r="D680" s="43"/>
      <c r="E680" s="21"/>
      <c r="F680" s="23"/>
      <c r="G680" s="24"/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5"/>
    </row>
    <row r="683" spans="1:7" ht="13.5" thickBot="1" x14ac:dyDescent="0.25">
      <c r="A683" s="11"/>
      <c r="B683" s="77" t="s">
        <v>13</v>
      </c>
      <c r="C683" s="78"/>
      <c r="D683" s="55"/>
      <c r="E683" s="56"/>
      <c r="F683" s="57"/>
      <c r="G683" s="58">
        <f>SUM(G678:G682)</f>
        <v>0</v>
      </c>
    </row>
    <row r="684" spans="1:7" x14ac:dyDescent="0.2">
      <c r="A684" s="59"/>
      <c r="B684" s="59"/>
      <c r="C684" s="59"/>
      <c r="D684" s="60" t="s">
        <v>14</v>
      </c>
      <c r="E684" s="61"/>
      <c r="F684" s="62"/>
      <c r="G684" s="63">
        <f>+G649+G659+G675+G683</f>
        <v>0</v>
      </c>
    </row>
    <row r="685" spans="1:7" x14ac:dyDescent="0.2">
      <c r="A685" s="59"/>
      <c r="B685" s="59"/>
      <c r="C685" s="59"/>
      <c r="D685" s="64" t="s">
        <v>15</v>
      </c>
      <c r="E685" s="65"/>
      <c r="F685" s="66"/>
      <c r="G685" s="67">
        <f>ROUND(G684*F685,4)</f>
        <v>0</v>
      </c>
    </row>
    <row r="686" spans="1:7" x14ac:dyDescent="0.2">
      <c r="A686" s="59"/>
      <c r="B686" s="59"/>
      <c r="C686" s="59"/>
      <c r="D686" s="64" t="s">
        <v>16</v>
      </c>
      <c r="E686" s="65"/>
      <c r="F686" s="66"/>
      <c r="G686" s="67">
        <f>ROUND(G684*F686,4)</f>
        <v>0</v>
      </c>
    </row>
    <row r="687" spans="1:7" x14ac:dyDescent="0.2">
      <c r="A687" s="59"/>
      <c r="B687" s="59"/>
      <c r="C687" s="59"/>
      <c r="D687" s="64" t="s">
        <v>17</v>
      </c>
      <c r="E687" s="65"/>
      <c r="F687" s="68"/>
      <c r="G687" s="67">
        <f>+G684+G685+G686</f>
        <v>0</v>
      </c>
    </row>
    <row r="688" spans="1:7" ht="13.5" thickBot="1" x14ac:dyDescent="0.25">
      <c r="A688" s="59"/>
      <c r="B688" s="59"/>
      <c r="C688" s="59"/>
      <c r="D688" s="69" t="s">
        <v>18</v>
      </c>
      <c r="E688" s="70"/>
      <c r="F688" s="71"/>
      <c r="G688" s="72">
        <f>ROUND(G687,2)</f>
        <v>0</v>
      </c>
    </row>
    <row r="689" spans="1:7" x14ac:dyDescent="0.2">
      <c r="A689" s="59"/>
      <c r="B689" s="59"/>
      <c r="C689" s="59"/>
      <c r="D689" s="59"/>
      <c r="E689" s="59"/>
      <c r="F689" s="59"/>
      <c r="G689" s="59"/>
    </row>
    <row r="690" spans="1:7" x14ac:dyDescent="0.2">
      <c r="A690" s="59"/>
      <c r="B690" s="73" t="s">
        <v>19</v>
      </c>
      <c r="C690" s="59"/>
      <c r="D690" s="59"/>
      <c r="E690" s="59"/>
      <c r="F690" s="74"/>
      <c r="G690" s="59"/>
    </row>
    <row r="693" spans="1:7" ht="13.5" thickBot="1" x14ac:dyDescent="0.25"/>
    <row r="694" spans="1:7" ht="13.5" thickBot="1" x14ac:dyDescent="0.25">
      <c r="A694" s="199" t="s">
        <v>0</v>
      </c>
      <c r="B694" s="200"/>
      <c r="C694" s="200"/>
      <c r="D694" s="200"/>
      <c r="E694" s="200"/>
      <c r="F694" s="200"/>
      <c r="G694" s="201"/>
    </row>
    <row r="695" spans="1:7" x14ac:dyDescent="0.2">
      <c r="A695" s="202" t="s">
        <v>105</v>
      </c>
      <c r="B695" s="203"/>
      <c r="C695" s="203"/>
      <c r="D695" s="203"/>
      <c r="E695" s="203"/>
      <c r="F695" s="203"/>
      <c r="G695" s="204"/>
    </row>
    <row r="696" spans="1:7" ht="27.75" customHeight="1" x14ac:dyDescent="0.2">
      <c r="A696" s="166"/>
      <c r="B696" s="165"/>
      <c r="C696" s="165"/>
      <c r="D696" s="165"/>
      <c r="E696" s="165"/>
      <c r="F696" s="165"/>
      <c r="G696" s="167"/>
    </row>
    <row r="697" spans="1:7" x14ac:dyDescent="0.2">
      <c r="A697" s="216" t="s">
        <v>57</v>
      </c>
      <c r="B697" s="210"/>
      <c r="C697" s="210"/>
      <c r="D697" s="210"/>
      <c r="E697" s="210"/>
      <c r="F697" s="210"/>
      <c r="G697" s="217"/>
    </row>
    <row r="698" spans="1:7" x14ac:dyDescent="0.2">
      <c r="A698" s="210" t="s">
        <v>56</v>
      </c>
      <c r="B698" s="210"/>
      <c r="C698" s="210"/>
      <c r="D698" s="210"/>
      <c r="E698" s="210"/>
      <c r="F698" s="196" t="s">
        <v>42</v>
      </c>
      <c r="G698" s="197"/>
    </row>
    <row r="699" spans="1:7" x14ac:dyDescent="0.2">
      <c r="A699" s="198" t="s">
        <v>20</v>
      </c>
      <c r="B699" s="196"/>
      <c r="C699" s="196"/>
      <c r="D699" s="196"/>
      <c r="E699" s="196"/>
      <c r="F699" s="1"/>
      <c r="G699" s="2"/>
    </row>
    <row r="700" spans="1:7" ht="13.5" thickBot="1" x14ac:dyDescent="0.25">
      <c r="A700" s="194" t="s">
        <v>21</v>
      </c>
      <c r="B700" s="195"/>
      <c r="C700" s="195"/>
      <c r="D700" s="195"/>
      <c r="E700" s="195"/>
      <c r="F700" s="3"/>
      <c r="G700" s="4"/>
    </row>
    <row r="701" spans="1:7" ht="12.75" customHeight="1" thickBot="1" x14ac:dyDescent="0.25">
      <c r="A701" s="5" t="s">
        <v>2</v>
      </c>
      <c r="B701" s="31" t="s">
        <v>3</v>
      </c>
      <c r="C701" s="6"/>
      <c r="D701" s="7"/>
      <c r="E701" s="7"/>
      <c r="F701" s="8"/>
      <c r="G701" s="9"/>
    </row>
    <row r="702" spans="1:7" ht="13.5" thickBot="1" x14ac:dyDescent="0.25">
      <c r="A702" s="11"/>
      <c r="B702" s="9" t="s">
        <v>4</v>
      </c>
      <c r="C702" s="12" t="s">
        <v>22</v>
      </c>
      <c r="D702" s="12" t="s">
        <v>23</v>
      </c>
      <c r="E702" s="13" t="s">
        <v>24</v>
      </c>
      <c r="F702" s="13" t="s">
        <v>25</v>
      </c>
      <c r="G702" s="13" t="s">
        <v>26</v>
      </c>
    </row>
    <row r="703" spans="1:7" x14ac:dyDescent="0.2">
      <c r="A703" s="89">
        <v>1</v>
      </c>
      <c r="B703" s="87" t="str">
        <f>VLOOKUP(A703,[1]!EQUIPO,3)</f>
        <v>Herramienta menor</v>
      </c>
      <c r="C703" s="92"/>
      <c r="D703" s="16"/>
      <c r="E703" s="17"/>
      <c r="F703" s="18"/>
      <c r="G703" s="19">
        <f>ROUND(E703*F703,4)</f>
        <v>0</v>
      </c>
    </row>
    <row r="704" spans="1:7" ht="25.5" x14ac:dyDescent="0.2">
      <c r="A704" s="89">
        <v>2</v>
      </c>
      <c r="B704" s="88" t="s">
        <v>32</v>
      </c>
      <c r="C704" s="93"/>
      <c r="D704" s="21"/>
      <c r="E704" s="22"/>
      <c r="F704" s="23"/>
      <c r="G704" s="24">
        <f>ROUND(+E704*F704,4)</f>
        <v>0</v>
      </c>
    </row>
    <row r="705" spans="1:7" x14ac:dyDescent="0.2">
      <c r="A705" s="89"/>
      <c r="B705" s="87"/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/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0"/>
      <c r="D709" s="21"/>
      <c r="E709" s="22"/>
      <c r="F709" s="23"/>
      <c r="G709" s="24"/>
    </row>
    <row r="710" spans="1:7" ht="16.5" x14ac:dyDescent="0.3">
      <c r="A710" s="86"/>
      <c r="B710" s="85"/>
      <c r="C710" s="21"/>
      <c r="D710" s="21"/>
      <c r="E710" s="22"/>
      <c r="F710" s="23"/>
      <c r="G710" s="24"/>
    </row>
    <row r="711" spans="1:7" x14ac:dyDescent="0.2">
      <c r="A711" s="15"/>
      <c r="B711" s="20"/>
      <c r="C711" s="21"/>
      <c r="D711" s="21"/>
      <c r="E711" s="22"/>
      <c r="F711" s="23"/>
      <c r="G711" s="25"/>
    </row>
    <row r="712" spans="1:7" ht="13.5" thickBot="1" x14ac:dyDescent="0.25">
      <c r="A712" s="15"/>
      <c r="B712" s="26" t="s">
        <v>5</v>
      </c>
      <c r="C712" s="27"/>
      <c r="D712" s="27"/>
      <c r="E712" s="28"/>
      <c r="F712" s="29"/>
      <c r="G712" s="30">
        <f>SUM(G703:G711)</f>
        <v>0</v>
      </c>
    </row>
    <row r="713" spans="1:7" ht="13.5" thickBot="1" x14ac:dyDescent="0.25">
      <c r="A713" s="5"/>
      <c r="B713" s="6" t="s">
        <v>6</v>
      </c>
      <c r="C713" s="6"/>
      <c r="D713" s="8"/>
      <c r="E713" s="31"/>
      <c r="F713" s="8"/>
      <c r="G713" s="32"/>
    </row>
    <row r="714" spans="1:7" ht="13.5" thickBot="1" x14ac:dyDescent="0.25">
      <c r="A714" s="11"/>
      <c r="B714" s="33" t="s">
        <v>76</v>
      </c>
      <c r="C714" s="12" t="s">
        <v>34</v>
      </c>
      <c r="D714" s="13" t="s">
        <v>35</v>
      </c>
      <c r="E714" s="13" t="s">
        <v>24</v>
      </c>
      <c r="F714" s="13" t="s">
        <v>36</v>
      </c>
      <c r="G714" s="13" t="s">
        <v>26</v>
      </c>
    </row>
    <row r="715" spans="1:7" x14ac:dyDescent="0.2">
      <c r="A715" s="89">
        <v>1</v>
      </c>
      <c r="B715" s="87" t="s">
        <v>37</v>
      </c>
      <c r="C715" s="18"/>
      <c r="D715" s="16"/>
      <c r="E715" s="17"/>
      <c r="F715" s="18">
        <f>+F703</f>
        <v>0</v>
      </c>
      <c r="G715" s="19">
        <f>ROUND(E715*F715,4)</f>
        <v>0</v>
      </c>
    </row>
    <row r="716" spans="1:7" x14ac:dyDescent="0.2">
      <c r="A716" s="89">
        <v>2</v>
      </c>
      <c r="B716" s="87" t="s">
        <v>38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89">
        <v>3</v>
      </c>
      <c r="B717" s="87" t="s">
        <v>39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4</v>
      </c>
      <c r="B718" s="87" t="s">
        <v>40</v>
      </c>
      <c r="C718" s="23"/>
      <c r="D718" s="21"/>
      <c r="E718" s="22"/>
      <c r="F718" s="23"/>
      <c r="G718" s="24"/>
    </row>
    <row r="719" spans="1:7" x14ac:dyDescent="0.2">
      <c r="A719" s="89">
        <v>5</v>
      </c>
      <c r="B719" s="87" t="s">
        <v>41</v>
      </c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5"/>
    </row>
    <row r="722" spans="1:7" ht="12.75" customHeight="1" thickBot="1" x14ac:dyDescent="0.25">
      <c r="A722" s="15"/>
      <c r="B722" s="26" t="s">
        <v>7</v>
      </c>
      <c r="C722" s="29"/>
      <c r="D722" s="27"/>
      <c r="E722" s="28"/>
      <c r="F722" s="29"/>
      <c r="G722" s="30">
        <f>SUM(G715:G721)</f>
        <v>0</v>
      </c>
    </row>
    <row r="723" spans="1:7" ht="13.5" thickBot="1" x14ac:dyDescent="0.25">
      <c r="A723" s="34"/>
      <c r="B723" s="6" t="s">
        <v>8</v>
      </c>
      <c r="C723" s="6"/>
      <c r="D723" s="8"/>
      <c r="E723" s="8"/>
      <c r="F723" s="8"/>
      <c r="G723" s="35" t="s">
        <v>9</v>
      </c>
    </row>
    <row r="724" spans="1:7" ht="13.5" thickBot="1" x14ac:dyDescent="0.25">
      <c r="A724" s="11"/>
      <c r="B724" s="36" t="s">
        <v>4</v>
      </c>
      <c r="C724" s="4"/>
      <c r="D724" s="13" t="s">
        <v>10</v>
      </c>
      <c r="E724" s="13" t="s">
        <v>34</v>
      </c>
      <c r="F724" s="13" t="s">
        <v>43</v>
      </c>
      <c r="G724" s="13" t="s">
        <v>44</v>
      </c>
    </row>
    <row r="725" spans="1:7" x14ac:dyDescent="0.2">
      <c r="A725" s="15"/>
      <c r="B725" s="37"/>
      <c r="C725" s="38"/>
      <c r="D725" s="39"/>
      <c r="E725" s="40"/>
      <c r="F725" s="41"/>
      <c r="G725" s="19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ht="12.75" customHeight="1" x14ac:dyDescent="0.2">
      <c r="A737" s="15"/>
      <c r="B737" s="42"/>
      <c r="C737" s="43"/>
      <c r="D737" s="44"/>
      <c r="E737" s="45"/>
      <c r="F737" s="46"/>
      <c r="G737" s="25"/>
    </row>
    <row r="738" spans="1:7" ht="13.5" thickBot="1" x14ac:dyDescent="0.25">
      <c r="A738" s="15"/>
      <c r="B738" s="47" t="s">
        <v>11</v>
      </c>
      <c r="C738" s="48"/>
      <c r="D738" s="49"/>
      <c r="E738" s="50"/>
      <c r="F738" s="51"/>
      <c r="G738" s="30">
        <f>SUM(G725:G737)</f>
        <v>0</v>
      </c>
    </row>
    <row r="739" spans="1:7" ht="13.5" thickBot="1" x14ac:dyDescent="0.25">
      <c r="A739" s="5"/>
      <c r="B739" s="6" t="s">
        <v>12</v>
      </c>
      <c r="C739" s="52"/>
      <c r="D739" s="52"/>
      <c r="E739" s="52"/>
      <c r="F739" s="52"/>
      <c r="G739" s="53"/>
    </row>
    <row r="740" spans="1:7" ht="13.5" thickBot="1" x14ac:dyDescent="0.25">
      <c r="A740" s="11"/>
      <c r="B740" s="79" t="s">
        <v>4</v>
      </c>
      <c r="C740" s="54"/>
      <c r="D740" s="12" t="s">
        <v>10</v>
      </c>
      <c r="E740" s="12" t="s">
        <v>22</v>
      </c>
      <c r="F740" s="12" t="s">
        <v>45</v>
      </c>
      <c r="G740" s="13" t="s">
        <v>44</v>
      </c>
    </row>
    <row r="741" spans="1:7" x14ac:dyDescent="0.2">
      <c r="A741" s="89">
        <v>1</v>
      </c>
      <c r="B741" s="87" t="s">
        <v>29</v>
      </c>
      <c r="C741" s="91"/>
      <c r="D741" s="38"/>
      <c r="E741" s="16"/>
      <c r="F741" s="18"/>
      <c r="G741" s="19">
        <f>ROUND(E741*F741,4)</f>
        <v>0</v>
      </c>
    </row>
    <row r="742" spans="1:7" x14ac:dyDescent="0.2">
      <c r="A742" s="89"/>
      <c r="B742" s="87"/>
      <c r="C742" s="76"/>
      <c r="D742" s="43"/>
      <c r="E742" s="21"/>
      <c r="F742" s="23"/>
      <c r="G742" s="24">
        <f>ROUND(E742*F742,4)</f>
        <v>0</v>
      </c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5"/>
    </row>
    <row r="746" spans="1:7" ht="13.5" thickBot="1" x14ac:dyDescent="0.25">
      <c r="A746" s="11"/>
      <c r="B746" s="77" t="s">
        <v>13</v>
      </c>
      <c r="C746" s="78"/>
      <c r="D746" s="55"/>
      <c r="E746" s="56"/>
      <c r="F746" s="57"/>
      <c r="G746" s="58">
        <f>SUM(G741:G745)</f>
        <v>0</v>
      </c>
    </row>
    <row r="747" spans="1:7" x14ac:dyDescent="0.2">
      <c r="A747" s="59"/>
      <c r="B747" s="59"/>
      <c r="C747" s="59"/>
      <c r="D747" s="60" t="s">
        <v>14</v>
      </c>
      <c r="E747" s="61"/>
      <c r="F747" s="62"/>
      <c r="G747" s="63">
        <f>+G712+G722+G738+G746</f>
        <v>0</v>
      </c>
    </row>
    <row r="748" spans="1:7" x14ac:dyDescent="0.2">
      <c r="A748" s="59"/>
      <c r="B748" s="59"/>
      <c r="C748" s="59"/>
      <c r="D748" s="64" t="s">
        <v>15</v>
      </c>
      <c r="E748" s="65"/>
      <c r="F748" s="66"/>
      <c r="G748" s="67">
        <f>ROUND(G747*F748,4)</f>
        <v>0</v>
      </c>
    </row>
    <row r="749" spans="1:7" x14ac:dyDescent="0.2">
      <c r="A749" s="59"/>
      <c r="B749" s="59"/>
      <c r="C749" s="59"/>
      <c r="D749" s="64" t="s">
        <v>16</v>
      </c>
      <c r="E749" s="65"/>
      <c r="F749" s="66"/>
      <c r="G749" s="67">
        <f>ROUND(G747*F749,4)</f>
        <v>0</v>
      </c>
    </row>
    <row r="750" spans="1:7" x14ac:dyDescent="0.2">
      <c r="A750" s="59"/>
      <c r="B750" s="59"/>
      <c r="C750" s="59"/>
      <c r="D750" s="64" t="s">
        <v>17</v>
      </c>
      <c r="E750" s="65"/>
      <c r="F750" s="68"/>
      <c r="G750" s="67">
        <f>+G747+G748+G749</f>
        <v>0</v>
      </c>
    </row>
    <row r="751" spans="1:7" ht="13.5" thickBot="1" x14ac:dyDescent="0.25">
      <c r="A751" s="59"/>
      <c r="B751" s="59"/>
      <c r="C751" s="59"/>
      <c r="D751" s="69" t="s">
        <v>18</v>
      </c>
      <c r="E751" s="70"/>
      <c r="F751" s="71"/>
      <c r="G751" s="72">
        <f>ROUND(G750,2)</f>
        <v>0</v>
      </c>
    </row>
    <row r="752" spans="1:7" x14ac:dyDescent="0.2">
      <c r="A752" s="59"/>
      <c r="B752" s="59"/>
      <c r="C752" s="59"/>
      <c r="D752" s="74"/>
      <c r="E752" s="74"/>
      <c r="F752" s="74"/>
      <c r="G752" s="81"/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99" t="s">
        <v>0</v>
      </c>
      <c r="B759" s="200"/>
      <c r="C759" s="200"/>
      <c r="D759" s="200"/>
      <c r="E759" s="200"/>
      <c r="F759" s="200"/>
      <c r="G759" s="201"/>
    </row>
    <row r="760" spans="1:7" x14ac:dyDescent="0.2">
      <c r="A760" s="202" t="s">
        <v>105</v>
      </c>
      <c r="B760" s="203"/>
      <c r="C760" s="203"/>
      <c r="D760" s="203"/>
      <c r="E760" s="203"/>
      <c r="F760" s="203"/>
      <c r="G760" s="204"/>
    </row>
    <row r="761" spans="1:7" ht="27.75" customHeight="1" x14ac:dyDescent="0.2">
      <c r="A761" s="166"/>
      <c r="B761" s="165"/>
      <c r="C761" s="165"/>
      <c r="D761" s="165"/>
      <c r="E761" s="165"/>
      <c r="F761" s="165"/>
      <c r="G761" s="167"/>
    </row>
    <row r="762" spans="1:7" x14ac:dyDescent="0.2">
      <c r="A762" s="216" t="s">
        <v>59</v>
      </c>
      <c r="B762" s="210"/>
      <c r="C762" s="210"/>
      <c r="D762" s="210"/>
      <c r="E762" s="210"/>
      <c r="F762" s="210"/>
      <c r="G762" s="217"/>
    </row>
    <row r="763" spans="1:7" x14ac:dyDescent="0.2">
      <c r="A763" s="210" t="s">
        <v>58</v>
      </c>
      <c r="B763" s="210"/>
      <c r="C763" s="210"/>
      <c r="D763" s="210"/>
      <c r="E763" s="210"/>
      <c r="F763" s="196" t="s">
        <v>42</v>
      </c>
      <c r="G763" s="197"/>
    </row>
    <row r="764" spans="1:7" x14ac:dyDescent="0.2">
      <c r="A764" s="198" t="s">
        <v>20</v>
      </c>
      <c r="B764" s="196"/>
      <c r="C764" s="196"/>
      <c r="D764" s="196"/>
      <c r="E764" s="196"/>
      <c r="F764" s="1"/>
      <c r="G764" s="2"/>
    </row>
    <row r="765" spans="1:7" ht="13.5" thickBot="1" x14ac:dyDescent="0.25">
      <c r="A765" s="194" t="s">
        <v>21</v>
      </c>
      <c r="B765" s="195"/>
      <c r="C765" s="195"/>
      <c r="D765" s="195"/>
      <c r="E765" s="195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ht="12.75" customHeight="1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ht="12.75" customHeight="1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99" t="s">
        <v>0</v>
      </c>
      <c r="B824" s="200"/>
      <c r="C824" s="200"/>
      <c r="D824" s="200"/>
      <c r="E824" s="200"/>
      <c r="F824" s="200"/>
      <c r="G824" s="201"/>
    </row>
    <row r="825" spans="1:7" ht="27.75" customHeight="1" x14ac:dyDescent="0.2">
      <c r="A825" s="202" t="s">
        <v>105</v>
      </c>
      <c r="B825" s="203"/>
      <c r="C825" s="203"/>
      <c r="D825" s="203"/>
      <c r="E825" s="203"/>
      <c r="F825" s="203"/>
      <c r="G825" s="204"/>
    </row>
    <row r="826" spans="1:7" ht="12.75" customHeight="1" x14ac:dyDescent="0.2">
      <c r="A826" s="166"/>
      <c r="B826" s="165"/>
      <c r="C826" s="165"/>
      <c r="D826" s="165"/>
      <c r="E826" s="165"/>
      <c r="F826" s="165"/>
      <c r="G826" s="167"/>
    </row>
    <row r="827" spans="1:7" x14ac:dyDescent="0.2">
      <c r="A827" s="216" t="s">
        <v>62</v>
      </c>
      <c r="B827" s="210"/>
      <c r="C827" s="210"/>
      <c r="D827" s="210"/>
      <c r="E827" s="210"/>
      <c r="F827" s="210"/>
      <c r="G827" s="217"/>
    </row>
    <row r="828" spans="1:7" x14ac:dyDescent="0.2">
      <c r="A828" s="210" t="s">
        <v>60</v>
      </c>
      <c r="B828" s="210"/>
      <c r="C828" s="210"/>
      <c r="D828" s="210"/>
      <c r="E828" s="210"/>
      <c r="F828" s="196" t="s">
        <v>61</v>
      </c>
      <c r="G828" s="197"/>
    </row>
    <row r="829" spans="1:7" x14ac:dyDescent="0.2">
      <c r="A829" s="198" t="s">
        <v>20</v>
      </c>
      <c r="B829" s="196"/>
      <c r="C829" s="196"/>
      <c r="D829" s="196"/>
      <c r="E829" s="196"/>
      <c r="F829" s="1"/>
      <c r="G829" s="2"/>
    </row>
    <row r="830" spans="1:7" ht="13.5" thickBot="1" x14ac:dyDescent="0.25">
      <c r="A830" s="194" t="s">
        <v>21</v>
      </c>
      <c r="B830" s="195"/>
      <c r="C830" s="195"/>
      <c r="D830" s="195"/>
      <c r="E830" s="195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ht="12.75" customHeight="1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ht="12.75" customHeight="1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99" t="s">
        <v>0</v>
      </c>
      <c r="B888" s="200"/>
      <c r="C888" s="200"/>
      <c r="D888" s="200"/>
      <c r="E888" s="200"/>
      <c r="F888" s="200"/>
      <c r="G888" s="201"/>
    </row>
    <row r="889" spans="1:7" x14ac:dyDescent="0.2">
      <c r="A889" s="202" t="s">
        <v>105</v>
      </c>
      <c r="B889" s="203"/>
      <c r="C889" s="203"/>
      <c r="D889" s="203"/>
      <c r="E889" s="203"/>
      <c r="F889" s="203"/>
      <c r="G889" s="204"/>
    </row>
    <row r="890" spans="1:7" x14ac:dyDescent="0.2">
      <c r="A890" s="166"/>
      <c r="B890" s="165"/>
      <c r="C890" s="165"/>
      <c r="D890" s="165"/>
      <c r="E890" s="165"/>
      <c r="F890" s="165"/>
      <c r="G890" s="167"/>
    </row>
    <row r="891" spans="1:7" x14ac:dyDescent="0.2">
      <c r="A891" s="216" t="s">
        <v>64</v>
      </c>
      <c r="B891" s="210"/>
      <c r="C891" s="210"/>
      <c r="D891" s="210"/>
      <c r="E891" s="210"/>
      <c r="F891" s="210"/>
      <c r="G891" s="217"/>
    </row>
    <row r="892" spans="1:7" x14ac:dyDescent="0.2">
      <c r="A892" s="210" t="s">
        <v>63</v>
      </c>
      <c r="B892" s="210"/>
      <c r="C892" s="210"/>
      <c r="D892" s="210"/>
      <c r="E892" s="210"/>
      <c r="F892" s="196" t="s">
        <v>61</v>
      </c>
      <c r="G892" s="197"/>
    </row>
    <row r="893" spans="1:7" x14ac:dyDescent="0.2">
      <c r="A893" s="198" t="s">
        <v>20</v>
      </c>
      <c r="B893" s="196"/>
      <c r="C893" s="196"/>
      <c r="D893" s="196"/>
      <c r="E893" s="196"/>
      <c r="F893" s="1"/>
      <c r="G893" s="2"/>
    </row>
    <row r="894" spans="1:7" ht="13.5" thickBot="1" x14ac:dyDescent="0.25">
      <c r="A894" s="194" t="s">
        <v>21</v>
      </c>
      <c r="B894" s="195"/>
      <c r="C894" s="195"/>
      <c r="D894" s="195"/>
      <c r="E894" s="195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99" t="s">
        <v>0</v>
      </c>
      <c r="B950" s="200"/>
      <c r="C950" s="200"/>
      <c r="D950" s="200"/>
      <c r="E950" s="200"/>
      <c r="F950" s="200"/>
      <c r="G950" s="201"/>
    </row>
    <row r="951" spans="1:7" ht="27.75" customHeight="1" x14ac:dyDescent="0.2">
      <c r="A951" s="202" t="s">
        <v>105</v>
      </c>
      <c r="B951" s="203"/>
      <c r="C951" s="203"/>
      <c r="D951" s="203"/>
      <c r="E951" s="203"/>
      <c r="F951" s="203"/>
      <c r="G951" s="204"/>
    </row>
    <row r="952" spans="1:7" x14ac:dyDescent="0.2">
      <c r="A952" s="166"/>
      <c r="B952" s="165"/>
      <c r="C952" s="165"/>
      <c r="D952" s="165"/>
      <c r="E952" s="165"/>
      <c r="F952" s="165"/>
      <c r="G952" s="167"/>
    </row>
    <row r="953" spans="1:7" x14ac:dyDescent="0.2">
      <c r="A953" s="216" t="s">
        <v>66</v>
      </c>
      <c r="B953" s="210"/>
      <c r="C953" s="210"/>
      <c r="D953" s="210"/>
      <c r="E953" s="210"/>
      <c r="F953" s="210"/>
      <c r="G953" s="217"/>
    </row>
    <row r="954" spans="1:7" x14ac:dyDescent="0.2">
      <c r="A954" s="210" t="s">
        <v>65</v>
      </c>
      <c r="B954" s="210"/>
      <c r="C954" s="210"/>
      <c r="D954" s="210"/>
      <c r="E954" s="210"/>
      <c r="F954" s="196" t="s">
        <v>42</v>
      </c>
      <c r="G954" s="197"/>
    </row>
    <row r="955" spans="1:7" x14ac:dyDescent="0.2">
      <c r="A955" s="198" t="s">
        <v>20</v>
      </c>
      <c r="B955" s="196"/>
      <c r="C955" s="196"/>
      <c r="D955" s="196"/>
      <c r="E955" s="196"/>
      <c r="F955" s="1"/>
      <c r="G955" s="2"/>
    </row>
    <row r="956" spans="1:7" ht="13.5" thickBot="1" x14ac:dyDescent="0.25">
      <c r="A956" s="194" t="s">
        <v>21</v>
      </c>
      <c r="B956" s="195"/>
      <c r="C956" s="195"/>
      <c r="D956" s="195"/>
      <c r="E956" s="195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99" t="s">
        <v>0</v>
      </c>
      <c r="B1014" s="200"/>
      <c r="C1014" s="200"/>
      <c r="D1014" s="200"/>
      <c r="E1014" s="200"/>
      <c r="F1014" s="200"/>
      <c r="G1014" s="201"/>
    </row>
    <row r="1015" spans="1:7" ht="27.75" customHeight="1" x14ac:dyDescent="0.2">
      <c r="A1015" s="202" t="s">
        <v>105</v>
      </c>
      <c r="B1015" s="203"/>
      <c r="C1015" s="203"/>
      <c r="D1015" s="203"/>
      <c r="E1015" s="203"/>
      <c r="F1015" s="203"/>
      <c r="G1015" s="204"/>
    </row>
    <row r="1016" spans="1:7" x14ac:dyDescent="0.2">
      <c r="A1016" s="166"/>
      <c r="B1016" s="165"/>
      <c r="C1016" s="165"/>
      <c r="D1016" s="165"/>
      <c r="E1016" s="165"/>
      <c r="F1016" s="165"/>
      <c r="G1016" s="167"/>
    </row>
    <row r="1017" spans="1:7" x14ac:dyDescent="0.2">
      <c r="A1017" s="216" t="s">
        <v>68</v>
      </c>
      <c r="B1017" s="210"/>
      <c r="C1017" s="210"/>
      <c r="D1017" s="210"/>
      <c r="E1017" s="210"/>
      <c r="F1017" s="210"/>
      <c r="G1017" s="217"/>
    </row>
    <row r="1018" spans="1:7" x14ac:dyDescent="0.2">
      <c r="A1018" s="210" t="s">
        <v>67</v>
      </c>
      <c r="B1018" s="210"/>
      <c r="C1018" s="210"/>
      <c r="D1018" s="210"/>
      <c r="E1018" s="210"/>
      <c r="F1018" s="196" t="s">
        <v>42</v>
      </c>
      <c r="G1018" s="197"/>
    </row>
    <row r="1019" spans="1:7" x14ac:dyDescent="0.2">
      <c r="A1019" s="198" t="s">
        <v>20</v>
      </c>
      <c r="B1019" s="196"/>
      <c r="C1019" s="196"/>
      <c r="D1019" s="196"/>
      <c r="E1019" s="196"/>
      <c r="F1019" s="1"/>
      <c r="G1019" s="2"/>
    </row>
    <row r="1020" spans="1:7" ht="13.5" thickBot="1" x14ac:dyDescent="0.25">
      <c r="A1020" s="194" t="s">
        <v>21</v>
      </c>
      <c r="B1020" s="195"/>
      <c r="C1020" s="195"/>
      <c r="D1020" s="195"/>
      <c r="E1020" s="195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99" t="s">
        <v>0</v>
      </c>
      <c r="B1078" s="200"/>
      <c r="C1078" s="200"/>
      <c r="D1078" s="200"/>
      <c r="E1078" s="200"/>
      <c r="F1078" s="200"/>
      <c r="G1078" s="201"/>
    </row>
    <row r="1079" spans="1:7" x14ac:dyDescent="0.2">
      <c r="A1079" s="202" t="s">
        <v>105</v>
      </c>
      <c r="B1079" s="203"/>
      <c r="C1079" s="203"/>
      <c r="D1079" s="203"/>
      <c r="E1079" s="203"/>
      <c r="F1079" s="203"/>
      <c r="G1079" s="204"/>
    </row>
    <row r="1080" spans="1:7" x14ac:dyDescent="0.2">
      <c r="A1080" s="166"/>
      <c r="B1080" s="165"/>
      <c r="C1080" s="165"/>
      <c r="D1080" s="165"/>
      <c r="E1080" s="165"/>
      <c r="F1080" s="165"/>
      <c r="G1080" s="167"/>
    </row>
    <row r="1081" spans="1:7" ht="27.75" customHeight="1" x14ac:dyDescent="0.2">
      <c r="A1081" s="216" t="s">
        <v>70</v>
      </c>
      <c r="B1081" s="210"/>
      <c r="C1081" s="210"/>
      <c r="D1081" s="210"/>
      <c r="E1081" s="210"/>
      <c r="F1081" s="210"/>
      <c r="G1081" s="217"/>
    </row>
    <row r="1082" spans="1:7" x14ac:dyDescent="0.2">
      <c r="A1082" s="210" t="s">
        <v>69</v>
      </c>
      <c r="B1082" s="210"/>
      <c r="C1082" s="210"/>
      <c r="D1082" s="210"/>
      <c r="E1082" s="210"/>
      <c r="F1082" s="196" t="s">
        <v>42</v>
      </c>
      <c r="G1082" s="197"/>
    </row>
    <row r="1083" spans="1:7" x14ac:dyDescent="0.2">
      <c r="A1083" s="198" t="s">
        <v>20</v>
      </c>
      <c r="B1083" s="196"/>
      <c r="C1083" s="196"/>
      <c r="D1083" s="196"/>
      <c r="E1083" s="196"/>
      <c r="F1083" s="1"/>
      <c r="G1083" s="2"/>
    </row>
    <row r="1084" spans="1:7" ht="13.5" thickBot="1" x14ac:dyDescent="0.25">
      <c r="A1084" s="194" t="s">
        <v>21</v>
      </c>
      <c r="B1084" s="195"/>
      <c r="C1084" s="195"/>
      <c r="D1084" s="195"/>
      <c r="E1084" s="195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99" t="s">
        <v>0</v>
      </c>
      <c r="B1144" s="200"/>
      <c r="C1144" s="200"/>
      <c r="D1144" s="200"/>
      <c r="E1144" s="200"/>
      <c r="F1144" s="200"/>
      <c r="G1144" s="201"/>
    </row>
    <row r="1145" spans="1:7" x14ac:dyDescent="0.2">
      <c r="A1145" s="202" t="s">
        <v>105</v>
      </c>
      <c r="B1145" s="203"/>
      <c r="C1145" s="203"/>
      <c r="D1145" s="203"/>
      <c r="E1145" s="203"/>
      <c r="F1145" s="203"/>
      <c r="G1145" s="204"/>
    </row>
    <row r="1146" spans="1:7" x14ac:dyDescent="0.2">
      <c r="A1146" s="166"/>
      <c r="B1146" s="165"/>
      <c r="C1146" s="165"/>
      <c r="D1146" s="165"/>
      <c r="E1146" s="165"/>
      <c r="F1146" s="165"/>
      <c r="G1146" s="167"/>
    </row>
    <row r="1147" spans="1:7" x14ac:dyDescent="0.2">
      <c r="A1147" s="216" t="s">
        <v>72</v>
      </c>
      <c r="B1147" s="210"/>
      <c r="C1147" s="210"/>
      <c r="D1147" s="210"/>
      <c r="E1147" s="210"/>
      <c r="F1147" s="210"/>
      <c r="G1147" s="217"/>
    </row>
    <row r="1148" spans="1:7" x14ac:dyDescent="0.2">
      <c r="A1148" s="210" t="s">
        <v>71</v>
      </c>
      <c r="B1148" s="210"/>
      <c r="C1148" s="210"/>
      <c r="D1148" s="210"/>
      <c r="E1148" s="210"/>
      <c r="F1148" s="196" t="s">
        <v>42</v>
      </c>
      <c r="G1148" s="197"/>
    </row>
    <row r="1149" spans="1:7" x14ac:dyDescent="0.2">
      <c r="A1149" s="198" t="s">
        <v>20</v>
      </c>
      <c r="B1149" s="196"/>
      <c r="C1149" s="196"/>
      <c r="D1149" s="196"/>
      <c r="E1149" s="196"/>
      <c r="F1149" s="1"/>
      <c r="G1149" s="2"/>
    </row>
    <row r="1150" spans="1:7" ht="13.5" thickBot="1" x14ac:dyDescent="0.25">
      <c r="A1150" s="194" t="s">
        <v>21</v>
      </c>
      <c r="B1150" s="195"/>
      <c r="C1150" s="195"/>
      <c r="D1150" s="195"/>
      <c r="E1150" s="195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99" t="s">
        <v>0</v>
      </c>
      <c r="B1206" s="200"/>
      <c r="C1206" s="200"/>
      <c r="D1206" s="200"/>
      <c r="E1206" s="200"/>
      <c r="F1206" s="200"/>
      <c r="G1206" s="201"/>
    </row>
    <row r="1207" spans="1:7" x14ac:dyDescent="0.2">
      <c r="A1207" s="202" t="s">
        <v>105</v>
      </c>
      <c r="B1207" s="203"/>
      <c r="C1207" s="203"/>
      <c r="D1207" s="203"/>
      <c r="E1207" s="203"/>
      <c r="F1207" s="203"/>
      <c r="G1207" s="204"/>
    </row>
    <row r="1208" spans="1:7" x14ac:dyDescent="0.2">
      <c r="A1208" s="166"/>
      <c r="B1208" s="165"/>
      <c r="C1208" s="165"/>
      <c r="D1208" s="165"/>
      <c r="E1208" s="165"/>
      <c r="F1208" s="165"/>
      <c r="G1208" s="167"/>
    </row>
    <row r="1209" spans="1:7" x14ac:dyDescent="0.2">
      <c r="A1209" s="211" t="s">
        <v>101</v>
      </c>
      <c r="B1209" s="212"/>
      <c r="C1209" s="212"/>
      <c r="D1209" s="212"/>
      <c r="E1209" s="212"/>
      <c r="F1209" s="212"/>
      <c r="G1209" s="213"/>
    </row>
    <row r="1210" spans="1:7" x14ac:dyDescent="0.2">
      <c r="A1210" s="212" t="s">
        <v>102</v>
      </c>
      <c r="B1210" s="212"/>
      <c r="C1210" s="212"/>
      <c r="D1210" s="212"/>
      <c r="E1210" s="212"/>
      <c r="F1210" s="214" t="s">
        <v>42</v>
      </c>
      <c r="G1210" s="215"/>
    </row>
    <row r="1211" spans="1:7" x14ac:dyDescent="0.2">
      <c r="A1211" s="198" t="s">
        <v>20</v>
      </c>
      <c r="B1211" s="196"/>
      <c r="C1211" s="196"/>
      <c r="D1211" s="196"/>
      <c r="E1211" s="196"/>
      <c r="F1211" s="1"/>
      <c r="G1211" s="2"/>
    </row>
    <row r="1212" spans="1:7" ht="13.5" thickBot="1" x14ac:dyDescent="0.25">
      <c r="A1212" s="194" t="s">
        <v>21</v>
      </c>
      <c r="B1212" s="195"/>
      <c r="C1212" s="195"/>
      <c r="D1212" s="195"/>
      <c r="E1212" s="195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6</v>
      </c>
      <c r="B1215" s="87" t="s">
        <v>33</v>
      </c>
      <c r="C1215" s="92"/>
      <c r="D1215" s="16"/>
      <c r="E1215" s="17"/>
      <c r="F1215" s="18"/>
      <c r="G1215" s="19">
        <f>ROUND(E1215*F1215,4)</f>
        <v>0</v>
      </c>
    </row>
    <row r="1216" spans="1:7" x14ac:dyDescent="0.2">
      <c r="A1216" s="89"/>
      <c r="B1216" s="88"/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/>
      <c r="B1217" s="87"/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1</v>
      </c>
      <c r="B1227" s="87" t="s">
        <v>37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5</v>
      </c>
      <c r="B1228" s="87" t="s">
        <v>41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/>
      <c r="B1229" s="87"/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99" t="s">
        <v>0</v>
      </c>
      <c r="B1268" s="200"/>
      <c r="C1268" s="200"/>
      <c r="D1268" s="200"/>
      <c r="E1268" s="200"/>
      <c r="F1268" s="200"/>
      <c r="G1268" s="201"/>
    </row>
    <row r="1269" spans="1:7" x14ac:dyDescent="0.2">
      <c r="A1269" s="202" t="s">
        <v>105</v>
      </c>
      <c r="B1269" s="203"/>
      <c r="C1269" s="203"/>
      <c r="D1269" s="203"/>
      <c r="E1269" s="203"/>
      <c r="F1269" s="203"/>
      <c r="G1269" s="204"/>
    </row>
    <row r="1270" spans="1:7" x14ac:dyDescent="0.2">
      <c r="A1270" s="166"/>
      <c r="B1270" s="165"/>
      <c r="C1270" s="165"/>
      <c r="D1270" s="165"/>
      <c r="E1270" s="165"/>
      <c r="F1270" s="165"/>
      <c r="G1270" s="167"/>
    </row>
    <row r="1271" spans="1:7" x14ac:dyDescent="0.2">
      <c r="A1271" s="211" t="s">
        <v>104</v>
      </c>
      <c r="B1271" s="212"/>
      <c r="C1271" s="212"/>
      <c r="D1271" s="212"/>
      <c r="E1271" s="212"/>
      <c r="F1271" s="212"/>
      <c r="G1271" s="213"/>
    </row>
    <row r="1272" spans="1:7" x14ac:dyDescent="0.2">
      <c r="A1272" s="212" t="s">
        <v>103</v>
      </c>
      <c r="B1272" s="212"/>
      <c r="C1272" s="212"/>
      <c r="D1272" s="212"/>
      <c r="E1272" s="212"/>
      <c r="F1272" s="214" t="s">
        <v>42</v>
      </c>
      <c r="G1272" s="215"/>
    </row>
    <row r="1273" spans="1:7" x14ac:dyDescent="0.2">
      <c r="A1273" s="198" t="s">
        <v>20</v>
      </c>
      <c r="B1273" s="196"/>
      <c r="C1273" s="196"/>
      <c r="D1273" s="196"/>
      <c r="E1273" s="196"/>
      <c r="F1273" s="1"/>
      <c r="G1273" s="2"/>
    </row>
    <row r="1274" spans="1:7" ht="13.5" thickBot="1" x14ac:dyDescent="0.25">
      <c r="A1274" s="194" t="s">
        <v>21</v>
      </c>
      <c r="B1274" s="195"/>
      <c r="C1274" s="195"/>
      <c r="D1274" s="195"/>
      <c r="E1274" s="195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6</v>
      </c>
      <c r="B1277" s="87" t="s">
        <v>33</v>
      </c>
      <c r="C1277" s="92"/>
      <c r="D1277" s="16"/>
      <c r="E1277" s="17"/>
      <c r="F1277" s="18"/>
      <c r="G1277" s="19">
        <f>ROUND(E1277*F1277,4)</f>
        <v>0</v>
      </c>
    </row>
    <row r="1278" spans="1:7" x14ac:dyDescent="0.2">
      <c r="A1278" s="89"/>
      <c r="B1278" s="88"/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/>
      <c r="B1279" s="87"/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1</v>
      </c>
      <c r="B1289" s="87" t="s">
        <v>37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5</v>
      </c>
      <c r="B1290" s="87" t="s">
        <v>41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/>
      <c r="B1291" s="87"/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99" t="s">
        <v>0</v>
      </c>
      <c r="B1330" s="200"/>
      <c r="C1330" s="200"/>
      <c r="D1330" s="200"/>
      <c r="E1330" s="200"/>
      <c r="F1330" s="200"/>
      <c r="G1330" s="201"/>
    </row>
    <row r="1331" spans="1:7" x14ac:dyDescent="0.2">
      <c r="A1331" s="202" t="s">
        <v>105</v>
      </c>
      <c r="B1331" s="203"/>
      <c r="C1331" s="203"/>
      <c r="D1331" s="203"/>
      <c r="E1331" s="203"/>
      <c r="F1331" s="203"/>
      <c r="G1331" s="204"/>
    </row>
    <row r="1332" spans="1:7" x14ac:dyDescent="0.2">
      <c r="A1332" s="166"/>
      <c r="B1332" s="165"/>
      <c r="C1332" s="165"/>
      <c r="D1332" s="165"/>
      <c r="E1332" s="165"/>
      <c r="F1332" s="165"/>
      <c r="G1332" s="167"/>
    </row>
    <row r="1333" spans="1:7" x14ac:dyDescent="0.2">
      <c r="A1333" s="216" t="s">
        <v>74</v>
      </c>
      <c r="B1333" s="210"/>
      <c r="C1333" s="210"/>
      <c r="D1333" s="210"/>
      <c r="E1333" s="210"/>
      <c r="F1333" s="210"/>
      <c r="G1333" s="217"/>
    </row>
    <row r="1334" spans="1:7" x14ac:dyDescent="0.2">
      <c r="A1334" s="210" t="s">
        <v>73</v>
      </c>
      <c r="B1334" s="210"/>
      <c r="C1334" s="210"/>
      <c r="D1334" s="210"/>
      <c r="E1334" s="210"/>
      <c r="F1334" s="196" t="s">
        <v>42</v>
      </c>
      <c r="G1334" s="197"/>
    </row>
    <row r="1335" spans="1:7" x14ac:dyDescent="0.2">
      <c r="A1335" s="198" t="s">
        <v>20</v>
      </c>
      <c r="B1335" s="196"/>
      <c r="C1335" s="196"/>
      <c r="D1335" s="196"/>
      <c r="E1335" s="196"/>
      <c r="F1335" s="1"/>
      <c r="G1335" s="2"/>
    </row>
    <row r="1336" spans="1:7" ht="13.5" thickBot="1" x14ac:dyDescent="0.25">
      <c r="A1336" s="194" t="s">
        <v>21</v>
      </c>
      <c r="B1336" s="195"/>
      <c r="C1336" s="195"/>
      <c r="D1336" s="195"/>
      <c r="E1336" s="195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99" t="s">
        <v>0</v>
      </c>
      <c r="B1392" s="200"/>
      <c r="C1392" s="200"/>
      <c r="D1392" s="200"/>
      <c r="E1392" s="200"/>
      <c r="F1392" s="200"/>
      <c r="G1392" s="201"/>
    </row>
    <row r="1393" spans="1:7" x14ac:dyDescent="0.2">
      <c r="A1393" s="202" t="s">
        <v>105</v>
      </c>
      <c r="B1393" s="203"/>
      <c r="C1393" s="203"/>
      <c r="D1393" s="203"/>
      <c r="E1393" s="203"/>
      <c r="F1393" s="203"/>
      <c r="G1393" s="204"/>
    </row>
    <row r="1394" spans="1:7" x14ac:dyDescent="0.2">
      <c r="A1394" s="166"/>
      <c r="B1394" s="165"/>
      <c r="C1394" s="165"/>
      <c r="D1394" s="165"/>
      <c r="E1394" s="165"/>
      <c r="F1394" s="165"/>
      <c r="G1394" s="167"/>
    </row>
    <row r="1395" spans="1:7" x14ac:dyDescent="0.2">
      <c r="A1395" s="205" t="s">
        <v>82</v>
      </c>
      <c r="B1395" s="206"/>
      <c r="C1395" s="206"/>
      <c r="D1395" s="206"/>
      <c r="E1395" s="206"/>
      <c r="F1395" s="206"/>
      <c r="G1395" s="207"/>
    </row>
    <row r="1396" spans="1:7" x14ac:dyDescent="0.2">
      <c r="A1396" s="206" t="s">
        <v>75</v>
      </c>
      <c r="B1396" s="206"/>
      <c r="C1396" s="206"/>
      <c r="D1396" s="206"/>
      <c r="E1396" s="206"/>
      <c r="F1396" s="208" t="s">
        <v>42</v>
      </c>
      <c r="G1396" s="209"/>
    </row>
    <row r="1397" spans="1:7" x14ac:dyDescent="0.2">
      <c r="A1397" s="198" t="s">
        <v>20</v>
      </c>
      <c r="B1397" s="196"/>
      <c r="C1397" s="196"/>
      <c r="D1397" s="196"/>
      <c r="E1397" s="196"/>
      <c r="F1397" s="1"/>
      <c r="G1397" s="2"/>
    </row>
    <row r="1398" spans="1:7" ht="13.5" thickBot="1" x14ac:dyDescent="0.25">
      <c r="A1398" s="194" t="s">
        <v>21</v>
      </c>
      <c r="B1398" s="195"/>
      <c r="C1398" s="195"/>
      <c r="D1398" s="195"/>
      <c r="E1398" s="195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950:G950"/>
    <mergeCell ref="A951:G951"/>
    <mergeCell ref="A953:G953"/>
    <mergeCell ref="A954:E954"/>
    <mergeCell ref="F954:G954"/>
    <mergeCell ref="A507:G507"/>
    <mergeCell ref="A698:E698"/>
    <mergeCell ref="A955:E955"/>
    <mergeCell ref="A956:E95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A1078:G1078"/>
    <mergeCell ref="A1079:G1079"/>
    <mergeCell ref="A1082:E1082"/>
    <mergeCell ref="F1082:G1082"/>
    <mergeCell ref="A6:E6"/>
    <mergeCell ref="A70:G70"/>
    <mergeCell ref="F71:G71"/>
    <mergeCell ref="A73:E73"/>
    <mergeCell ref="A130:G130"/>
    <mergeCell ref="A385:E385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0:G380"/>
    <mergeCell ref="A322:E322"/>
    <mergeCell ref="A323:E323"/>
    <mergeCell ref="A384:E384"/>
    <mergeCell ref="A319:G319"/>
    <mergeCell ref="A321:G321"/>
    <mergeCell ref="F322:G322"/>
    <mergeCell ref="A324:E324"/>
    <mergeCell ref="A318:G318"/>
    <mergeCell ref="F698:G698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255:G255"/>
    <mergeCell ref="A256:G256"/>
    <mergeCell ref="A258:G258"/>
    <mergeCell ref="A259:E259"/>
    <mergeCell ref="F259:G259"/>
    <mergeCell ref="A260:E260"/>
    <mergeCell ref="A261:E261"/>
    <mergeCell ref="A632:G632"/>
    <mergeCell ref="F635:G635"/>
    <mergeCell ref="A636:E636"/>
    <mergeCell ref="A637:E637"/>
    <mergeCell ref="A695:G695"/>
    <mergeCell ref="A694:G694"/>
    <mergeCell ref="A697:G697"/>
    <mergeCell ref="A381:G381"/>
    <mergeCell ref="A383:G383"/>
    <mergeCell ref="F384:G384"/>
    <mergeCell ref="A386:E386"/>
    <mergeCell ref="A569:G569"/>
    <mergeCell ref="A511:E511"/>
    <mergeCell ref="A512:E512"/>
    <mergeCell ref="A445:G445"/>
    <mergeCell ref="A448:E448"/>
    <mergeCell ref="A442:G442"/>
    <mergeCell ref="A443:G443"/>
    <mergeCell ref="A446:E446"/>
    <mergeCell ref="F446:G446"/>
    <mergeCell ref="A447:E447"/>
    <mergeCell ref="A508:G508"/>
    <mergeCell ref="F511:G511"/>
    <mergeCell ref="A513:E513"/>
    <mergeCell ref="A570:G570"/>
    <mergeCell ref="A759:G759"/>
    <mergeCell ref="A762:G762"/>
    <mergeCell ref="A763:E763"/>
    <mergeCell ref="F763:G763"/>
    <mergeCell ref="A888:G888"/>
    <mergeCell ref="A575:E575"/>
    <mergeCell ref="A510:G510"/>
    <mergeCell ref="A573:E573"/>
    <mergeCell ref="A574:E574"/>
    <mergeCell ref="A572:G572"/>
    <mergeCell ref="F573:G573"/>
    <mergeCell ref="A700:E700"/>
    <mergeCell ref="A760:G760"/>
    <mergeCell ref="A765:E765"/>
    <mergeCell ref="A827:G827"/>
    <mergeCell ref="A764:E764"/>
    <mergeCell ref="A824:G824"/>
    <mergeCell ref="A825:G825"/>
    <mergeCell ref="A699:E699"/>
    <mergeCell ref="A631:G631"/>
    <mergeCell ref="A634:G634"/>
    <mergeCell ref="A635:E635"/>
    <mergeCell ref="A891:G891"/>
    <mergeCell ref="F892:G892"/>
    <mergeCell ref="A893:E893"/>
    <mergeCell ref="A894:E894"/>
    <mergeCell ref="A892:E892"/>
    <mergeCell ref="A828:E828"/>
    <mergeCell ref="A889:G889"/>
    <mergeCell ref="F828:G828"/>
    <mergeCell ref="A829:E829"/>
    <mergeCell ref="A830:E830"/>
    <mergeCell ref="A1083:E1083"/>
    <mergeCell ref="A1144:G1144"/>
    <mergeCell ref="A1147:G1147"/>
    <mergeCell ref="F1148:G1148"/>
    <mergeCell ref="A1149:E1149"/>
    <mergeCell ref="A1150:E1150"/>
    <mergeCell ref="A1206:G1206"/>
    <mergeCell ref="A1209:G1209"/>
    <mergeCell ref="F1210:G1210"/>
    <mergeCell ref="A1145:G1145"/>
    <mergeCell ref="A1148:E1148"/>
    <mergeCell ref="A1210:E1210"/>
    <mergeCell ref="A1207:G1207"/>
    <mergeCell ref="A1211:E1211"/>
    <mergeCell ref="A1212:E1212"/>
    <mergeCell ref="A1268:G1268"/>
    <mergeCell ref="A1271:G1271"/>
    <mergeCell ref="F1272:G1272"/>
    <mergeCell ref="A1273:E1273"/>
    <mergeCell ref="A1274:E1274"/>
    <mergeCell ref="A1330:G1330"/>
    <mergeCell ref="A1333:G1333"/>
    <mergeCell ref="A1272:E1272"/>
    <mergeCell ref="A1331:G1331"/>
    <mergeCell ref="A1269:G1269"/>
    <mergeCell ref="A1398:E1398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97:E1397"/>
    <mergeCell ref="A1334:E1334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48"/>
  <sheetViews>
    <sheetView tabSelected="1" topLeftCell="A1063" zoomScale="80" zoomScaleNormal="80" workbookViewId="0">
      <selection activeCell="A1078" sqref="A1078:E1078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99" t="s">
        <v>0</v>
      </c>
      <c r="B1" s="200"/>
      <c r="C1" s="200"/>
      <c r="D1" s="200"/>
      <c r="E1" s="200"/>
      <c r="F1" s="200"/>
      <c r="G1" s="201"/>
    </row>
    <row r="2" spans="1:8" ht="27" customHeight="1" x14ac:dyDescent="0.2">
      <c r="A2" s="202" t="s">
        <v>105</v>
      </c>
      <c r="B2" s="203"/>
      <c r="C2" s="203"/>
      <c r="D2" s="203"/>
      <c r="E2" s="203"/>
      <c r="F2" s="203"/>
      <c r="G2" s="204"/>
      <c r="H2">
        <v>1</v>
      </c>
    </row>
    <row r="3" spans="1:8" x14ac:dyDescent="0.2">
      <c r="A3" s="82"/>
      <c r="B3" s="83"/>
      <c r="C3" s="83"/>
      <c r="D3" s="83"/>
      <c r="E3" s="83"/>
      <c r="F3" s="83"/>
      <c r="G3" s="84"/>
    </row>
    <row r="4" spans="1:8" x14ac:dyDescent="0.2">
      <c r="A4" s="216" t="s">
        <v>77</v>
      </c>
      <c r="B4" s="210"/>
      <c r="C4" s="210"/>
      <c r="D4" s="210"/>
      <c r="E4" s="210"/>
      <c r="F4" s="210"/>
      <c r="G4" s="217"/>
    </row>
    <row r="5" spans="1:8" x14ac:dyDescent="0.2">
      <c r="A5" s="210" t="s">
        <v>78</v>
      </c>
      <c r="B5" s="210"/>
      <c r="C5" s="210"/>
      <c r="D5" s="210"/>
      <c r="E5" s="210"/>
      <c r="F5" s="196" t="s">
        <v>85</v>
      </c>
      <c r="G5" s="197"/>
    </row>
    <row r="6" spans="1:8" x14ac:dyDescent="0.2">
      <c r="A6" s="198" t="s">
        <v>20</v>
      </c>
      <c r="B6" s="196"/>
      <c r="C6" s="196"/>
      <c r="D6" s="196"/>
      <c r="E6" s="196"/>
      <c r="F6" s="1"/>
      <c r="G6" s="2"/>
    </row>
    <row r="7" spans="1:8" ht="13.5" thickBot="1" x14ac:dyDescent="0.25">
      <c r="A7" s="194" t="s">
        <v>21</v>
      </c>
      <c r="B7" s="195"/>
      <c r="C7" s="195"/>
      <c r="D7" s="195"/>
      <c r="E7" s="195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8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8" x14ac:dyDescent="0.2">
      <c r="A13" s="80"/>
      <c r="C13" s="93"/>
      <c r="D13" s="21"/>
      <c r="E13" s="22"/>
      <c r="F13" s="23"/>
      <c r="G13" s="24"/>
    </row>
    <row r="14" spans="1:8" x14ac:dyDescent="0.2">
      <c r="A14" s="80"/>
      <c r="C14" s="93"/>
      <c r="D14" s="21"/>
      <c r="E14" s="22"/>
      <c r="F14" s="23"/>
      <c r="G14" s="24"/>
    </row>
    <row r="15" spans="1:8" x14ac:dyDescent="0.2">
      <c r="A15" s="80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3" spans="1:7" ht="13.5" thickBot="1" x14ac:dyDescent="0.25"/>
    <row r="64" spans="1:7" ht="13.5" thickBot="1" x14ac:dyDescent="0.25">
      <c r="A64" s="199" t="s">
        <v>0</v>
      </c>
      <c r="B64" s="200"/>
      <c r="C64" s="200"/>
      <c r="D64" s="200"/>
      <c r="E64" s="200"/>
      <c r="F64" s="200"/>
      <c r="G64" s="201"/>
    </row>
    <row r="65" spans="1:7" ht="27.75" customHeight="1" x14ac:dyDescent="0.2">
      <c r="A65" s="202" t="s">
        <v>105</v>
      </c>
      <c r="B65" s="203"/>
      <c r="C65" s="203"/>
      <c r="D65" s="203"/>
      <c r="E65" s="203"/>
      <c r="F65" s="203"/>
      <c r="G65" s="204"/>
    </row>
    <row r="66" spans="1:7" x14ac:dyDescent="0.2">
      <c r="A66" s="166"/>
      <c r="B66" s="165"/>
      <c r="C66" s="165"/>
      <c r="D66" s="165"/>
      <c r="E66" s="165"/>
      <c r="F66" s="165"/>
      <c r="G66" s="167"/>
    </row>
    <row r="67" spans="1:7" x14ac:dyDescent="0.2">
      <c r="A67" s="216" t="s">
        <v>110</v>
      </c>
      <c r="B67" s="210"/>
      <c r="C67" s="210"/>
      <c r="D67" s="210"/>
      <c r="E67" s="210"/>
      <c r="F67" s="210"/>
      <c r="G67" s="217"/>
    </row>
    <row r="68" spans="1:7" x14ac:dyDescent="0.2">
      <c r="A68" s="210" t="s">
        <v>111</v>
      </c>
      <c r="B68" s="210"/>
      <c r="C68" s="210"/>
      <c r="D68" s="210"/>
      <c r="E68" s="210"/>
      <c r="F68" s="228" t="s">
        <v>42</v>
      </c>
      <c r="G68" s="229"/>
    </row>
    <row r="69" spans="1:7" x14ac:dyDescent="0.2">
      <c r="A69" s="230" t="s">
        <v>20</v>
      </c>
      <c r="B69" s="228"/>
      <c r="C69" s="228"/>
      <c r="D69" s="228"/>
      <c r="E69" s="228"/>
      <c r="F69" s="116"/>
      <c r="G69" s="117"/>
    </row>
    <row r="70" spans="1:7" ht="13.5" thickBot="1" x14ac:dyDescent="0.25">
      <c r="A70" s="231" t="s">
        <v>21</v>
      </c>
      <c r="B70" s="232"/>
      <c r="C70" s="232"/>
      <c r="D70" s="232"/>
      <c r="E70" s="232"/>
      <c r="F70" s="118"/>
      <c r="G70" s="119"/>
    </row>
    <row r="71" spans="1:7" ht="13.5" thickBot="1" x14ac:dyDescent="0.25">
      <c r="A71" s="120" t="s">
        <v>2</v>
      </c>
      <c r="B71" s="121" t="s">
        <v>3</v>
      </c>
      <c r="C71" s="122"/>
      <c r="D71" s="97"/>
      <c r="E71" s="97"/>
      <c r="F71" s="102"/>
      <c r="G71" s="123"/>
    </row>
    <row r="72" spans="1:7" ht="13.5" thickBot="1" x14ac:dyDescent="0.25">
      <c r="A72" s="124"/>
      <c r="B72" s="123" t="s">
        <v>4</v>
      </c>
      <c r="C72" s="98" t="s">
        <v>22</v>
      </c>
      <c r="D72" s="98" t="s">
        <v>23</v>
      </c>
      <c r="E72" s="103" t="s">
        <v>24</v>
      </c>
      <c r="F72" s="103" t="s">
        <v>25</v>
      </c>
      <c r="G72" s="103" t="s">
        <v>26</v>
      </c>
    </row>
    <row r="73" spans="1:7" x14ac:dyDescent="0.2">
      <c r="A73" s="125">
        <v>1</v>
      </c>
      <c r="B73" s="126" t="str">
        <f>VLOOKUP(A73,[1]!EQUIPO,3)</f>
        <v>Herramienta menor</v>
      </c>
      <c r="C73" s="127"/>
      <c r="D73" s="99"/>
      <c r="E73" s="171"/>
      <c r="F73" s="128"/>
      <c r="G73" s="129">
        <f>ROUND(E73*F73,4)</f>
        <v>0</v>
      </c>
    </row>
    <row r="74" spans="1:7" x14ac:dyDescent="0.2">
      <c r="A74" s="125"/>
      <c r="B74" s="130"/>
      <c r="C74" s="131"/>
      <c r="D74" s="100"/>
      <c r="E74" s="172"/>
      <c r="F74" s="132"/>
      <c r="G74" s="133">
        <f>ROUND(+E74*F74,4)</f>
        <v>0</v>
      </c>
    </row>
    <row r="75" spans="1:7" x14ac:dyDescent="0.2">
      <c r="A75" s="125"/>
      <c r="B75" s="126"/>
      <c r="C75" s="131"/>
      <c r="D75" s="100"/>
      <c r="E75" s="172"/>
      <c r="F75" s="132"/>
      <c r="G75" s="133">
        <f>ROUND(+E75*F75,4)</f>
        <v>0</v>
      </c>
    </row>
    <row r="76" spans="1:7" x14ac:dyDescent="0.2">
      <c r="A76" s="125"/>
      <c r="B76" s="126"/>
      <c r="C76" s="131"/>
      <c r="D76" s="100"/>
      <c r="E76" s="172"/>
      <c r="F76" s="132"/>
      <c r="G76" s="133"/>
    </row>
    <row r="77" spans="1:7" x14ac:dyDescent="0.2">
      <c r="A77" s="125"/>
      <c r="B77" s="126"/>
      <c r="C77" s="131"/>
      <c r="D77" s="100"/>
      <c r="E77" s="172"/>
      <c r="F77" s="132"/>
      <c r="G77" s="133"/>
    </row>
    <row r="78" spans="1:7" x14ac:dyDescent="0.2">
      <c r="A78" s="125"/>
      <c r="B78" s="126"/>
      <c r="C78" s="131"/>
      <c r="D78" s="100"/>
      <c r="E78" s="172"/>
      <c r="F78" s="132"/>
      <c r="G78" s="133"/>
    </row>
    <row r="79" spans="1:7" x14ac:dyDescent="0.2">
      <c r="A79" s="125"/>
      <c r="B79" s="126"/>
      <c r="C79" s="173"/>
      <c r="D79" s="100"/>
      <c r="E79" s="172"/>
      <c r="F79" s="132"/>
      <c r="G79" s="133"/>
    </row>
    <row r="80" spans="1:7" ht="16.5" x14ac:dyDescent="0.3">
      <c r="A80" s="174"/>
      <c r="B80" s="175"/>
      <c r="C80" s="100"/>
      <c r="D80" s="100"/>
      <c r="E80" s="172"/>
      <c r="F80" s="132"/>
      <c r="G80" s="133"/>
    </row>
    <row r="81" spans="1:7" x14ac:dyDescent="0.2">
      <c r="A81" s="134"/>
      <c r="B81" s="135"/>
      <c r="C81" s="100"/>
      <c r="D81" s="100"/>
      <c r="E81" s="172"/>
      <c r="F81" s="132"/>
      <c r="G81" s="136"/>
    </row>
    <row r="82" spans="1:7" ht="13.5" thickBot="1" x14ac:dyDescent="0.25">
      <c r="A82" s="134"/>
      <c r="B82" s="137" t="s">
        <v>5</v>
      </c>
      <c r="C82" s="101"/>
      <c r="D82" s="101"/>
      <c r="E82" s="176"/>
      <c r="F82" s="138"/>
      <c r="G82" s="139">
        <f>SUM(G73:G81)</f>
        <v>0</v>
      </c>
    </row>
    <row r="83" spans="1:7" ht="13.5" thickBot="1" x14ac:dyDescent="0.25">
      <c r="A83" s="120"/>
      <c r="B83" s="122" t="s">
        <v>6</v>
      </c>
      <c r="C83" s="122"/>
      <c r="D83" s="102"/>
      <c r="E83" s="121"/>
      <c r="F83" s="102"/>
      <c r="G83" s="140"/>
    </row>
    <row r="84" spans="1:7" ht="13.5" thickBot="1" x14ac:dyDescent="0.25">
      <c r="A84" s="124"/>
      <c r="B84" s="141" t="s">
        <v>76</v>
      </c>
      <c r="C84" s="98" t="s">
        <v>34</v>
      </c>
      <c r="D84" s="103" t="s">
        <v>35</v>
      </c>
      <c r="E84" s="103" t="s">
        <v>24</v>
      </c>
      <c r="F84" s="103" t="s">
        <v>36</v>
      </c>
      <c r="G84" s="103" t="s">
        <v>26</v>
      </c>
    </row>
    <row r="85" spans="1:7" x14ac:dyDescent="0.2">
      <c r="A85" s="177">
        <v>2</v>
      </c>
      <c r="B85" s="126" t="s">
        <v>38</v>
      </c>
      <c r="C85" s="128"/>
      <c r="D85" s="99"/>
      <c r="E85" s="171"/>
      <c r="F85" s="128">
        <f>+F73</f>
        <v>0</v>
      </c>
      <c r="G85" s="129">
        <f>ROUND(E85*F85,4)</f>
        <v>0</v>
      </c>
    </row>
    <row r="86" spans="1:7" x14ac:dyDescent="0.2">
      <c r="A86" s="125">
        <v>3</v>
      </c>
      <c r="B86" s="126" t="s">
        <v>39</v>
      </c>
      <c r="C86" s="132"/>
      <c r="D86" s="100"/>
      <c r="E86" s="172"/>
      <c r="F86" s="132">
        <f>+F85</f>
        <v>0</v>
      </c>
      <c r="G86" s="133">
        <f>ROUND(E86*F86,4)</f>
        <v>0</v>
      </c>
    </row>
    <row r="87" spans="1:7" x14ac:dyDescent="0.2">
      <c r="A87" s="125">
        <v>4</v>
      </c>
      <c r="B87" s="126" t="s">
        <v>40</v>
      </c>
      <c r="C87" s="132"/>
      <c r="D87" s="100"/>
      <c r="E87" s="172"/>
      <c r="F87" s="132">
        <f>+F86</f>
        <v>0</v>
      </c>
      <c r="G87" s="133">
        <f>ROUND(E87*F87,4)</f>
        <v>0</v>
      </c>
    </row>
    <row r="88" spans="1:7" x14ac:dyDescent="0.2">
      <c r="A88" s="178"/>
      <c r="B88" s="113"/>
      <c r="C88" s="132"/>
      <c r="D88" s="100"/>
      <c r="E88" s="172"/>
      <c r="F88" s="132"/>
      <c r="G88" s="133"/>
    </row>
    <row r="89" spans="1:7" x14ac:dyDescent="0.2">
      <c r="A89" s="125"/>
      <c r="B89" s="126"/>
      <c r="C89" s="132"/>
      <c r="D89" s="100"/>
      <c r="E89" s="172"/>
      <c r="F89" s="132"/>
      <c r="G89" s="133"/>
    </row>
    <row r="90" spans="1:7" x14ac:dyDescent="0.2">
      <c r="A90" s="134"/>
      <c r="B90" s="107"/>
      <c r="C90" s="132"/>
      <c r="D90" s="100"/>
      <c r="E90" s="172"/>
      <c r="F90" s="132"/>
      <c r="G90" s="133"/>
    </row>
    <row r="91" spans="1:7" x14ac:dyDescent="0.2">
      <c r="A91" s="134"/>
      <c r="B91" s="107"/>
      <c r="C91" s="132"/>
      <c r="D91" s="100"/>
      <c r="E91" s="172"/>
      <c r="F91" s="132"/>
      <c r="G91" s="136"/>
    </row>
    <row r="92" spans="1:7" ht="13.5" thickBot="1" x14ac:dyDescent="0.25">
      <c r="A92" s="124"/>
      <c r="B92" s="148" t="s">
        <v>7</v>
      </c>
      <c r="C92" s="138"/>
      <c r="D92" s="101"/>
      <c r="E92" s="176"/>
      <c r="F92" s="138"/>
      <c r="G92" s="139">
        <f>SUM(G85:G91)</f>
        <v>0</v>
      </c>
    </row>
    <row r="93" spans="1:7" ht="13.5" thickBot="1" x14ac:dyDescent="0.25">
      <c r="A93" s="142"/>
      <c r="B93" s="122" t="s">
        <v>8</v>
      </c>
      <c r="C93" s="122"/>
      <c r="D93" s="102"/>
      <c r="E93" s="102"/>
      <c r="F93" s="102"/>
      <c r="G93" s="143" t="s">
        <v>9</v>
      </c>
    </row>
    <row r="94" spans="1:7" ht="13.5" thickBot="1" x14ac:dyDescent="0.25">
      <c r="A94" s="124"/>
      <c r="B94" s="144" t="s">
        <v>4</v>
      </c>
      <c r="C94" s="119"/>
      <c r="D94" s="103" t="s">
        <v>10</v>
      </c>
      <c r="E94" s="103" t="s">
        <v>34</v>
      </c>
      <c r="F94" s="103" t="s">
        <v>43</v>
      </c>
      <c r="G94" s="103" t="s">
        <v>44</v>
      </c>
    </row>
    <row r="95" spans="1:7" x14ac:dyDescent="0.2">
      <c r="A95" s="134"/>
      <c r="B95" s="145"/>
      <c r="C95" s="179"/>
      <c r="D95" s="180"/>
      <c r="E95" s="181"/>
      <c r="F95" s="182"/>
      <c r="G95" s="129"/>
    </row>
    <row r="96" spans="1:7" x14ac:dyDescent="0.2">
      <c r="A96" s="134"/>
      <c r="B96" s="96"/>
      <c r="C96" s="107"/>
      <c r="D96" s="183"/>
      <c r="E96" s="184"/>
      <c r="F96" s="146"/>
      <c r="G96" s="133"/>
    </row>
    <row r="97" spans="1:7" x14ac:dyDescent="0.2">
      <c r="A97" s="134"/>
      <c r="B97" s="96"/>
      <c r="C97" s="107"/>
      <c r="D97" s="183"/>
      <c r="E97" s="184"/>
      <c r="F97" s="146"/>
      <c r="G97" s="133"/>
    </row>
    <row r="98" spans="1:7" x14ac:dyDescent="0.2">
      <c r="A98" s="134"/>
      <c r="B98" s="96"/>
      <c r="C98" s="107"/>
      <c r="D98" s="183"/>
      <c r="E98" s="184"/>
      <c r="F98" s="146"/>
      <c r="G98" s="133"/>
    </row>
    <row r="99" spans="1:7" x14ac:dyDescent="0.2">
      <c r="A99" s="134"/>
      <c r="B99" s="96"/>
      <c r="C99" s="107"/>
      <c r="D99" s="183"/>
      <c r="E99" s="184"/>
      <c r="F99" s="146"/>
      <c r="G99" s="133"/>
    </row>
    <row r="100" spans="1:7" x14ac:dyDescent="0.2">
      <c r="A100" s="134"/>
      <c r="B100" s="96"/>
      <c r="C100" s="107"/>
      <c r="D100" s="183"/>
      <c r="E100" s="184"/>
      <c r="F100" s="146"/>
      <c r="G100" s="133"/>
    </row>
    <row r="101" spans="1:7" x14ac:dyDescent="0.2">
      <c r="A101" s="134"/>
      <c r="B101" s="96"/>
      <c r="C101" s="107"/>
      <c r="D101" s="183"/>
      <c r="E101" s="184"/>
      <c r="F101" s="146"/>
      <c r="G101" s="133"/>
    </row>
    <row r="102" spans="1:7" x14ac:dyDescent="0.2">
      <c r="A102" s="134"/>
      <c r="B102" s="96"/>
      <c r="C102" s="107"/>
      <c r="D102" s="183"/>
      <c r="E102" s="184"/>
      <c r="F102" s="146"/>
      <c r="G102" s="133"/>
    </row>
    <row r="103" spans="1:7" x14ac:dyDescent="0.2">
      <c r="A103" s="134"/>
      <c r="B103" s="96"/>
      <c r="C103" s="107"/>
      <c r="D103" s="183"/>
      <c r="E103" s="184"/>
      <c r="F103" s="146"/>
      <c r="G103" s="133"/>
    </row>
    <row r="104" spans="1:7" x14ac:dyDescent="0.2">
      <c r="A104" s="134"/>
      <c r="B104" s="96"/>
      <c r="C104" s="107"/>
      <c r="D104" s="183"/>
      <c r="E104" s="184"/>
      <c r="F104" s="146"/>
      <c r="G104" s="133"/>
    </row>
    <row r="105" spans="1:7" x14ac:dyDescent="0.2">
      <c r="A105" s="134"/>
      <c r="B105" s="96"/>
      <c r="C105" s="107"/>
      <c r="D105" s="183"/>
      <c r="E105" s="184"/>
      <c r="F105" s="146"/>
      <c r="G105" s="133"/>
    </row>
    <row r="106" spans="1:7" x14ac:dyDescent="0.2">
      <c r="A106" s="134"/>
      <c r="B106" s="96"/>
      <c r="C106" s="107"/>
      <c r="D106" s="183"/>
      <c r="E106" s="184"/>
      <c r="F106" s="146"/>
      <c r="G106" s="133"/>
    </row>
    <row r="107" spans="1:7" x14ac:dyDescent="0.2">
      <c r="A107" s="134"/>
      <c r="B107" s="96"/>
      <c r="C107" s="107"/>
      <c r="D107" s="183"/>
      <c r="E107" s="184"/>
      <c r="F107" s="146"/>
      <c r="G107" s="136"/>
    </row>
    <row r="108" spans="1:7" ht="13.5" thickBot="1" x14ac:dyDescent="0.25">
      <c r="A108" s="134"/>
      <c r="B108" s="147" t="s">
        <v>11</v>
      </c>
      <c r="C108" s="148"/>
      <c r="D108" s="105"/>
      <c r="E108" s="185"/>
      <c r="F108" s="149"/>
      <c r="G108" s="139">
        <f>SUM(G95:G107)</f>
        <v>0</v>
      </c>
    </row>
    <row r="109" spans="1:7" ht="13.5" thickBot="1" x14ac:dyDescent="0.25">
      <c r="A109" s="120"/>
      <c r="B109" s="122" t="s">
        <v>12</v>
      </c>
      <c r="C109" s="106"/>
      <c r="D109" s="106"/>
      <c r="E109" s="106"/>
      <c r="F109" s="106"/>
      <c r="G109" s="150"/>
    </row>
    <row r="110" spans="1:7" ht="13.5" thickBot="1" x14ac:dyDescent="0.25">
      <c r="A110" s="124"/>
      <c r="B110" s="151" t="s">
        <v>4</v>
      </c>
      <c r="C110" s="152"/>
      <c r="D110" s="98" t="s">
        <v>10</v>
      </c>
      <c r="E110" s="98" t="s">
        <v>22</v>
      </c>
      <c r="F110" s="98" t="s">
        <v>45</v>
      </c>
      <c r="G110" s="103" t="s">
        <v>44</v>
      </c>
    </row>
    <row r="111" spans="1:7" x14ac:dyDescent="0.2">
      <c r="A111" s="125">
        <v>1</v>
      </c>
      <c r="B111" s="126" t="s">
        <v>29</v>
      </c>
      <c r="C111" s="153"/>
      <c r="D111" s="179"/>
      <c r="E111" s="99"/>
      <c r="F111" s="128"/>
      <c r="G111" s="129">
        <f>ROUND(E111*F111,4)</f>
        <v>0</v>
      </c>
    </row>
    <row r="112" spans="1:7" x14ac:dyDescent="0.2">
      <c r="A112" s="125">
        <v>3</v>
      </c>
      <c r="B112" s="126" t="s">
        <v>79</v>
      </c>
      <c r="C112" s="154"/>
      <c r="D112" s="107"/>
      <c r="E112" s="100"/>
      <c r="F112" s="132"/>
      <c r="G112" s="133">
        <f>ROUND(E112*F112,4)</f>
        <v>0</v>
      </c>
    </row>
    <row r="113" spans="1:7" x14ac:dyDescent="0.2">
      <c r="A113" s="134"/>
      <c r="B113" s="104"/>
      <c r="C113" s="154"/>
      <c r="D113" s="107"/>
      <c r="E113" s="100"/>
      <c r="F113" s="132"/>
      <c r="G113" s="133"/>
    </row>
    <row r="114" spans="1:7" x14ac:dyDescent="0.2">
      <c r="A114" s="134"/>
      <c r="B114" s="104"/>
      <c r="C114" s="154"/>
      <c r="D114" s="107"/>
      <c r="E114" s="100"/>
      <c r="F114" s="132"/>
      <c r="G114" s="133"/>
    </row>
    <row r="115" spans="1:7" x14ac:dyDescent="0.2">
      <c r="A115" s="134"/>
      <c r="B115" s="104"/>
      <c r="C115" s="154"/>
      <c r="D115" s="107"/>
      <c r="E115" s="100"/>
      <c r="F115" s="132"/>
      <c r="G115" s="136"/>
    </row>
    <row r="116" spans="1:7" ht="13.5" thickBot="1" x14ac:dyDescent="0.25">
      <c r="A116" s="124"/>
      <c r="B116" s="114" t="s">
        <v>13</v>
      </c>
      <c r="C116" s="155"/>
      <c r="D116" s="108"/>
      <c r="E116" s="186"/>
      <c r="F116" s="156"/>
      <c r="G116" s="157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>
        <f>+G82+G92+G108+G116</f>
        <v>0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>
        <f>ROUND(G117*F118,4)</f>
        <v>0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>
        <f>ROUND(G117*F119,4)</f>
        <v>0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>
        <f>+G117+G118+G119</f>
        <v>0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>
        <f>ROUND(G120,2)</f>
        <v>0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6" spans="1:7" ht="13.5" thickBot="1" x14ac:dyDescent="0.25"/>
    <row r="127" spans="1:7" ht="13.5" thickBot="1" x14ac:dyDescent="0.25">
      <c r="A127" s="199" t="s">
        <v>0</v>
      </c>
      <c r="B127" s="200"/>
      <c r="C127" s="200"/>
      <c r="D127" s="200"/>
      <c r="E127" s="200"/>
      <c r="F127" s="200"/>
      <c r="G127" s="201"/>
    </row>
    <row r="128" spans="1:7" x14ac:dyDescent="0.2">
      <c r="A128" s="202" t="s">
        <v>105</v>
      </c>
      <c r="B128" s="203"/>
      <c r="C128" s="203"/>
      <c r="D128" s="203"/>
      <c r="E128" s="203"/>
      <c r="F128" s="203"/>
      <c r="G128" s="204"/>
    </row>
    <row r="129" spans="1:7" x14ac:dyDescent="0.2">
      <c r="A129" s="166"/>
      <c r="B129" s="165"/>
      <c r="C129" s="165"/>
      <c r="D129" s="165"/>
      <c r="E129" s="165"/>
      <c r="F129" s="165"/>
      <c r="G129" s="167"/>
    </row>
    <row r="130" spans="1:7" x14ac:dyDescent="0.2">
      <c r="A130" s="216" t="s">
        <v>80</v>
      </c>
      <c r="B130" s="210"/>
      <c r="C130" s="210"/>
      <c r="D130" s="210"/>
      <c r="E130" s="210"/>
      <c r="F130" s="210"/>
      <c r="G130" s="217"/>
    </row>
    <row r="131" spans="1:7" x14ac:dyDescent="0.2">
      <c r="A131" s="210" t="s">
        <v>112</v>
      </c>
      <c r="B131" s="210"/>
      <c r="C131" s="210"/>
      <c r="D131" s="210"/>
      <c r="E131" s="210"/>
      <c r="F131" s="228" t="s">
        <v>42</v>
      </c>
      <c r="G131" s="229"/>
    </row>
    <row r="132" spans="1:7" x14ac:dyDescent="0.2">
      <c r="A132" s="230" t="s">
        <v>20</v>
      </c>
      <c r="B132" s="228"/>
      <c r="C132" s="228"/>
      <c r="D132" s="228"/>
      <c r="E132" s="228"/>
      <c r="F132" s="116"/>
      <c r="G132" s="117"/>
    </row>
    <row r="133" spans="1:7" ht="13.5" thickBot="1" x14ac:dyDescent="0.25">
      <c r="A133" s="231" t="s">
        <v>21</v>
      </c>
      <c r="B133" s="232"/>
      <c r="C133" s="232"/>
      <c r="D133" s="232"/>
      <c r="E133" s="232"/>
      <c r="F133" s="118"/>
      <c r="G133" s="119"/>
    </row>
    <row r="134" spans="1:7" ht="13.5" thickBot="1" x14ac:dyDescent="0.25">
      <c r="A134" s="120" t="s">
        <v>2</v>
      </c>
      <c r="B134" s="121" t="s">
        <v>3</v>
      </c>
      <c r="C134" s="122"/>
      <c r="D134" s="97"/>
      <c r="E134" s="97"/>
      <c r="F134" s="102"/>
      <c r="G134" s="123"/>
    </row>
    <row r="135" spans="1:7" ht="13.5" thickBot="1" x14ac:dyDescent="0.25">
      <c r="A135" s="124"/>
      <c r="B135" s="123" t="s">
        <v>4</v>
      </c>
      <c r="C135" s="98" t="s">
        <v>22</v>
      </c>
      <c r="D135" s="98" t="s">
        <v>23</v>
      </c>
      <c r="E135" s="103" t="s">
        <v>24</v>
      </c>
      <c r="F135" s="103" t="s">
        <v>25</v>
      </c>
      <c r="G135" s="103" t="s">
        <v>26</v>
      </c>
    </row>
    <row r="136" spans="1:7" x14ac:dyDescent="0.2">
      <c r="A136" s="125">
        <v>1</v>
      </c>
      <c r="B136" s="126" t="str">
        <f>VLOOKUP(A136,[1]!EQUIPO,3)</f>
        <v>Herramienta menor</v>
      </c>
      <c r="C136" s="127"/>
      <c r="D136" s="99"/>
      <c r="E136" s="171"/>
      <c r="F136" s="128"/>
      <c r="G136" s="129">
        <f>ROUND(E136*F136,4)</f>
        <v>0</v>
      </c>
    </row>
    <row r="137" spans="1:7" x14ac:dyDescent="0.2">
      <c r="A137" s="125"/>
      <c r="B137" s="130"/>
      <c r="C137" s="131"/>
      <c r="D137" s="100"/>
      <c r="E137" s="172"/>
      <c r="F137" s="132"/>
      <c r="G137" s="133">
        <f>ROUND(+E137*F137,4)</f>
        <v>0</v>
      </c>
    </row>
    <row r="138" spans="1:7" x14ac:dyDescent="0.2">
      <c r="A138" s="125"/>
      <c r="B138" s="126"/>
      <c r="C138" s="131"/>
      <c r="D138" s="100"/>
      <c r="E138" s="172"/>
      <c r="F138" s="132"/>
      <c r="G138" s="133">
        <f>ROUND(+E138*F138,4)</f>
        <v>0</v>
      </c>
    </row>
    <row r="139" spans="1:7" x14ac:dyDescent="0.2">
      <c r="A139" s="125"/>
      <c r="B139" s="126"/>
      <c r="C139" s="131"/>
      <c r="D139" s="100"/>
      <c r="E139" s="172"/>
      <c r="F139" s="132"/>
      <c r="G139" s="133"/>
    </row>
    <row r="140" spans="1:7" x14ac:dyDescent="0.2">
      <c r="A140" s="125"/>
      <c r="B140" s="126"/>
      <c r="C140" s="131"/>
      <c r="D140" s="100"/>
      <c r="E140" s="172"/>
      <c r="F140" s="132"/>
      <c r="G140" s="133"/>
    </row>
    <row r="141" spans="1:7" x14ac:dyDescent="0.2">
      <c r="A141" s="125"/>
      <c r="B141" s="126"/>
      <c r="C141" s="131"/>
      <c r="D141" s="100"/>
      <c r="E141" s="172"/>
      <c r="F141" s="132"/>
      <c r="G141" s="133"/>
    </row>
    <row r="142" spans="1:7" x14ac:dyDescent="0.2">
      <c r="A142" s="125"/>
      <c r="B142" s="126"/>
      <c r="C142" s="173"/>
      <c r="D142" s="100"/>
      <c r="E142" s="172"/>
      <c r="F142" s="132"/>
      <c r="G142" s="133"/>
    </row>
    <row r="143" spans="1:7" ht="16.5" x14ac:dyDescent="0.3">
      <c r="A143" s="174"/>
      <c r="B143" s="175"/>
      <c r="C143" s="100"/>
      <c r="D143" s="100"/>
      <c r="E143" s="172"/>
      <c r="F143" s="132"/>
      <c r="G143" s="133"/>
    </row>
    <row r="144" spans="1:7" x14ac:dyDescent="0.2">
      <c r="A144" s="134"/>
      <c r="B144" s="135"/>
      <c r="C144" s="100"/>
      <c r="D144" s="100"/>
      <c r="E144" s="172"/>
      <c r="F144" s="132"/>
      <c r="G144" s="136"/>
    </row>
    <row r="145" spans="1:7" ht="13.5" thickBot="1" x14ac:dyDescent="0.25">
      <c r="A145" s="134"/>
      <c r="B145" s="137" t="s">
        <v>5</v>
      </c>
      <c r="C145" s="101"/>
      <c r="D145" s="101"/>
      <c r="E145" s="176"/>
      <c r="F145" s="138"/>
      <c r="G145" s="139">
        <f>SUM(G136:G144)</f>
        <v>0</v>
      </c>
    </row>
    <row r="146" spans="1:7" ht="13.5" thickBot="1" x14ac:dyDescent="0.25">
      <c r="A146" s="120"/>
      <c r="B146" s="122" t="s">
        <v>6</v>
      </c>
      <c r="C146" s="122"/>
      <c r="D146" s="102"/>
      <c r="E146" s="121"/>
      <c r="F146" s="102"/>
      <c r="G146" s="140"/>
    </row>
    <row r="147" spans="1:7" ht="13.5" thickBot="1" x14ac:dyDescent="0.25">
      <c r="A147" s="124"/>
      <c r="B147" s="141" t="s">
        <v>76</v>
      </c>
      <c r="C147" s="98" t="s">
        <v>34</v>
      </c>
      <c r="D147" s="103" t="s">
        <v>35</v>
      </c>
      <c r="E147" s="103" t="s">
        <v>24</v>
      </c>
      <c r="F147" s="103" t="s">
        <v>36</v>
      </c>
      <c r="G147" s="103" t="s">
        <v>26</v>
      </c>
    </row>
    <row r="148" spans="1:7" x14ac:dyDescent="0.2">
      <c r="A148" s="125">
        <v>2</v>
      </c>
      <c r="B148" s="126" t="s">
        <v>38</v>
      </c>
      <c r="C148" s="128"/>
      <c r="D148" s="99"/>
      <c r="E148" s="171"/>
      <c r="F148" s="128">
        <f>+F136</f>
        <v>0</v>
      </c>
      <c r="G148" s="129">
        <f>ROUND(E148*F148,4)</f>
        <v>0</v>
      </c>
    </row>
    <row r="149" spans="1:7" x14ac:dyDescent="0.2">
      <c r="A149" s="125">
        <v>3</v>
      </c>
      <c r="B149" s="126" t="s">
        <v>39</v>
      </c>
      <c r="C149" s="132"/>
      <c r="D149" s="100"/>
      <c r="E149" s="172"/>
      <c r="F149" s="132">
        <f>+F148</f>
        <v>0</v>
      </c>
      <c r="G149" s="133">
        <f>ROUND(E149*F149,4)</f>
        <v>0</v>
      </c>
    </row>
    <row r="150" spans="1:7" x14ac:dyDescent="0.2">
      <c r="A150" s="125">
        <v>4</v>
      </c>
      <c r="B150" s="126" t="s">
        <v>40</v>
      </c>
      <c r="C150" s="132"/>
      <c r="D150" s="100"/>
      <c r="E150" s="172"/>
      <c r="F150" s="132">
        <f>+F149</f>
        <v>0</v>
      </c>
      <c r="G150" s="133">
        <f>ROUND(E150*F150,4)</f>
        <v>0</v>
      </c>
    </row>
    <row r="151" spans="1:7" x14ac:dyDescent="0.2">
      <c r="A151" s="125"/>
      <c r="B151" s="126"/>
      <c r="C151" s="132"/>
      <c r="D151" s="100"/>
      <c r="E151" s="172"/>
      <c r="F151" s="132"/>
      <c r="G151" s="133"/>
    </row>
    <row r="152" spans="1:7" x14ac:dyDescent="0.2">
      <c r="A152" s="125"/>
      <c r="B152" s="126"/>
      <c r="C152" s="132"/>
      <c r="D152" s="100"/>
      <c r="E152" s="172"/>
      <c r="F152" s="132"/>
      <c r="G152" s="133"/>
    </row>
    <row r="153" spans="1:7" x14ac:dyDescent="0.2">
      <c r="A153" s="134"/>
      <c r="B153" s="135"/>
      <c r="C153" s="132"/>
      <c r="D153" s="100"/>
      <c r="E153" s="172"/>
      <c r="F153" s="132"/>
      <c r="G153" s="133"/>
    </row>
    <row r="154" spans="1:7" x14ac:dyDescent="0.2">
      <c r="A154" s="134"/>
      <c r="B154" s="135"/>
      <c r="C154" s="132"/>
      <c r="D154" s="100"/>
      <c r="E154" s="172"/>
      <c r="F154" s="132"/>
      <c r="G154" s="136"/>
    </row>
    <row r="155" spans="1:7" ht="13.5" thickBot="1" x14ac:dyDescent="0.25">
      <c r="A155" s="134"/>
      <c r="B155" s="137" t="s">
        <v>7</v>
      </c>
      <c r="C155" s="138"/>
      <c r="D155" s="101"/>
      <c r="E155" s="176"/>
      <c r="F155" s="138"/>
      <c r="G155" s="139">
        <f>SUM(G148:G154)</f>
        <v>0</v>
      </c>
    </row>
    <row r="156" spans="1:7" ht="13.5" thickBot="1" x14ac:dyDescent="0.25">
      <c r="A156" s="142"/>
      <c r="B156" s="122" t="s">
        <v>8</v>
      </c>
      <c r="C156" s="122"/>
      <c r="D156" s="102"/>
      <c r="E156" s="102"/>
      <c r="F156" s="102"/>
      <c r="G156" s="143" t="s">
        <v>9</v>
      </c>
    </row>
    <row r="157" spans="1:7" ht="13.5" thickBot="1" x14ac:dyDescent="0.25">
      <c r="A157" s="124"/>
      <c r="B157" s="144" t="s">
        <v>4</v>
      </c>
      <c r="C157" s="119"/>
      <c r="D157" s="103" t="s">
        <v>10</v>
      </c>
      <c r="E157" s="103" t="s">
        <v>34</v>
      </c>
      <c r="F157" s="103" t="s">
        <v>43</v>
      </c>
      <c r="G157" s="103" t="s">
        <v>44</v>
      </c>
    </row>
    <row r="158" spans="1:7" x14ac:dyDescent="0.2">
      <c r="A158" s="134"/>
      <c r="B158" s="145"/>
      <c r="C158" s="179"/>
      <c r="D158" s="180"/>
      <c r="E158" s="181"/>
      <c r="F158" s="182"/>
      <c r="G158" s="129"/>
    </row>
    <row r="159" spans="1:7" x14ac:dyDescent="0.2">
      <c r="A159" s="134"/>
      <c r="B159" s="96"/>
      <c r="C159" s="107"/>
      <c r="D159" s="183"/>
      <c r="E159" s="184"/>
      <c r="F159" s="146"/>
      <c r="G159" s="133"/>
    </row>
    <row r="160" spans="1:7" x14ac:dyDescent="0.2">
      <c r="A160" s="134"/>
      <c r="B160" s="96"/>
      <c r="C160" s="107"/>
      <c r="D160" s="183"/>
      <c r="E160" s="184"/>
      <c r="F160" s="146"/>
      <c r="G160" s="133"/>
    </row>
    <row r="161" spans="1:7" x14ac:dyDescent="0.2">
      <c r="A161" s="134"/>
      <c r="B161" s="96"/>
      <c r="C161" s="107"/>
      <c r="D161" s="183"/>
      <c r="E161" s="184"/>
      <c r="F161" s="146"/>
      <c r="G161" s="133"/>
    </row>
    <row r="162" spans="1:7" x14ac:dyDescent="0.2">
      <c r="A162" s="134"/>
      <c r="B162" s="96"/>
      <c r="C162" s="107"/>
      <c r="D162" s="183"/>
      <c r="E162" s="184"/>
      <c r="F162" s="146"/>
      <c r="G162" s="133"/>
    </row>
    <row r="163" spans="1:7" x14ac:dyDescent="0.2">
      <c r="A163" s="134"/>
      <c r="B163" s="96"/>
      <c r="C163" s="107"/>
      <c r="D163" s="183"/>
      <c r="E163" s="184"/>
      <c r="F163" s="146"/>
      <c r="G163" s="133"/>
    </row>
    <row r="164" spans="1:7" x14ac:dyDescent="0.2">
      <c r="A164" s="134"/>
      <c r="B164" s="96"/>
      <c r="C164" s="107"/>
      <c r="D164" s="183"/>
      <c r="E164" s="184"/>
      <c r="F164" s="146"/>
      <c r="G164" s="133"/>
    </row>
    <row r="165" spans="1:7" x14ac:dyDescent="0.2">
      <c r="A165" s="134"/>
      <c r="B165" s="96"/>
      <c r="C165" s="107"/>
      <c r="D165" s="183"/>
      <c r="E165" s="184"/>
      <c r="F165" s="146"/>
      <c r="G165" s="133"/>
    </row>
    <row r="166" spans="1:7" x14ac:dyDescent="0.2">
      <c r="A166" s="134"/>
      <c r="B166" s="96"/>
      <c r="C166" s="107"/>
      <c r="D166" s="183"/>
      <c r="E166" s="184"/>
      <c r="F166" s="146"/>
      <c r="G166" s="133"/>
    </row>
    <row r="167" spans="1:7" x14ac:dyDescent="0.2">
      <c r="A167" s="134"/>
      <c r="B167" s="96"/>
      <c r="C167" s="107"/>
      <c r="D167" s="183"/>
      <c r="E167" s="184"/>
      <c r="F167" s="146"/>
      <c r="G167" s="133"/>
    </row>
    <row r="168" spans="1:7" x14ac:dyDescent="0.2">
      <c r="A168" s="134"/>
      <c r="B168" s="96"/>
      <c r="C168" s="107"/>
      <c r="D168" s="183"/>
      <c r="E168" s="184"/>
      <c r="F168" s="146"/>
      <c r="G168" s="133"/>
    </row>
    <row r="169" spans="1:7" x14ac:dyDescent="0.2">
      <c r="A169" s="134"/>
      <c r="B169" s="96"/>
      <c r="C169" s="107"/>
      <c r="D169" s="183"/>
      <c r="E169" s="184"/>
      <c r="F169" s="146"/>
      <c r="G169" s="133"/>
    </row>
    <row r="170" spans="1:7" x14ac:dyDescent="0.2">
      <c r="A170" s="134"/>
      <c r="B170" s="96"/>
      <c r="C170" s="107"/>
      <c r="D170" s="183"/>
      <c r="E170" s="184"/>
      <c r="F170" s="146"/>
      <c r="G170" s="136"/>
    </row>
    <row r="171" spans="1:7" ht="13.5" thickBot="1" x14ac:dyDescent="0.25">
      <c r="A171" s="134"/>
      <c r="B171" s="147" t="s">
        <v>11</v>
      </c>
      <c r="C171" s="148"/>
      <c r="D171" s="105"/>
      <c r="E171" s="185"/>
      <c r="F171" s="149"/>
      <c r="G171" s="139">
        <f>SUM(G158:G170)</f>
        <v>0</v>
      </c>
    </row>
    <row r="172" spans="1:7" ht="13.5" thickBot="1" x14ac:dyDescent="0.25">
      <c r="A172" s="120"/>
      <c r="B172" s="122" t="s">
        <v>12</v>
      </c>
      <c r="C172" s="106"/>
      <c r="D172" s="106"/>
      <c r="E172" s="106"/>
      <c r="F172" s="106"/>
      <c r="G172" s="150"/>
    </row>
    <row r="173" spans="1:7" ht="13.5" thickBot="1" x14ac:dyDescent="0.25">
      <c r="A173" s="124"/>
      <c r="B173" s="151" t="s">
        <v>4</v>
      </c>
      <c r="C173" s="152"/>
      <c r="D173" s="98" t="s">
        <v>10</v>
      </c>
      <c r="E173" s="98" t="s">
        <v>22</v>
      </c>
      <c r="F173" s="98" t="s">
        <v>45</v>
      </c>
      <c r="G173" s="103" t="s">
        <v>44</v>
      </c>
    </row>
    <row r="174" spans="1:7" x14ac:dyDescent="0.2">
      <c r="A174" s="125">
        <v>1</v>
      </c>
      <c r="B174" s="126" t="s">
        <v>29</v>
      </c>
      <c r="C174" s="153"/>
      <c r="D174" s="179"/>
      <c r="E174" s="99"/>
      <c r="F174" s="128"/>
      <c r="G174" s="129">
        <f>ROUND(E174*F174,4)</f>
        <v>0</v>
      </c>
    </row>
    <row r="175" spans="1:7" x14ac:dyDescent="0.2">
      <c r="A175" s="125">
        <v>2</v>
      </c>
      <c r="B175" s="126" t="s">
        <v>30</v>
      </c>
      <c r="C175" s="154"/>
      <c r="D175" s="107"/>
      <c r="E175" s="100"/>
      <c r="F175" s="132"/>
      <c r="G175" s="133">
        <f>ROUND(E175*F175,4)</f>
        <v>0</v>
      </c>
    </row>
    <row r="176" spans="1:7" x14ac:dyDescent="0.2">
      <c r="A176" s="134"/>
      <c r="B176" s="104"/>
      <c r="C176" s="154"/>
      <c r="D176" s="107"/>
      <c r="E176" s="100"/>
      <c r="F176" s="132"/>
      <c r="G176" s="133"/>
    </row>
    <row r="177" spans="1:7" x14ac:dyDescent="0.2">
      <c r="A177" s="134"/>
      <c r="B177" s="104"/>
      <c r="C177" s="154"/>
      <c r="D177" s="107"/>
      <c r="E177" s="100"/>
      <c r="F177" s="132"/>
      <c r="G177" s="133"/>
    </row>
    <row r="178" spans="1:7" x14ac:dyDescent="0.2">
      <c r="A178" s="134"/>
      <c r="B178" s="104"/>
      <c r="C178" s="154"/>
      <c r="D178" s="107"/>
      <c r="E178" s="100"/>
      <c r="F178" s="132"/>
      <c r="G178" s="136"/>
    </row>
    <row r="179" spans="1:7" ht="13.5" thickBot="1" x14ac:dyDescent="0.25">
      <c r="A179" s="124"/>
      <c r="B179" s="114" t="s">
        <v>13</v>
      </c>
      <c r="C179" s="155"/>
      <c r="D179" s="108"/>
      <c r="E179" s="186"/>
      <c r="F179" s="156"/>
      <c r="G179" s="157">
        <f>SUM(G174:G178)</f>
        <v>0</v>
      </c>
    </row>
    <row r="180" spans="1:7" x14ac:dyDescent="0.2">
      <c r="A180" s="59"/>
      <c r="B180" s="59"/>
      <c r="C180" s="59"/>
      <c r="D180" s="60" t="s">
        <v>14</v>
      </c>
      <c r="E180" s="61"/>
      <c r="F180" s="62"/>
      <c r="G180" s="63">
        <f>+G145+G155+G171+G179</f>
        <v>0</v>
      </c>
    </row>
    <row r="181" spans="1:7" x14ac:dyDescent="0.2">
      <c r="A181" s="59"/>
      <c r="B181" s="59"/>
      <c r="C181" s="59"/>
      <c r="D181" s="64" t="s">
        <v>15</v>
      </c>
      <c r="E181" s="65"/>
      <c r="F181" s="66"/>
      <c r="G181" s="67">
        <f>ROUND(G180*F181,4)</f>
        <v>0</v>
      </c>
    </row>
    <row r="182" spans="1:7" x14ac:dyDescent="0.2">
      <c r="A182" s="59"/>
      <c r="B182" s="59"/>
      <c r="C182" s="59"/>
      <c r="D182" s="64" t="s">
        <v>16</v>
      </c>
      <c r="E182" s="65"/>
      <c r="F182" s="66"/>
      <c r="G182" s="67">
        <f>ROUND(G180*F182,4)</f>
        <v>0</v>
      </c>
    </row>
    <row r="183" spans="1:7" x14ac:dyDescent="0.2">
      <c r="A183" s="59"/>
      <c r="B183" s="59"/>
      <c r="C183" s="59"/>
      <c r="D183" s="64" t="s">
        <v>17</v>
      </c>
      <c r="E183" s="65"/>
      <c r="F183" s="68"/>
      <c r="G183" s="67">
        <f>+G180+G181+G182</f>
        <v>0</v>
      </c>
    </row>
    <row r="184" spans="1:7" ht="13.5" thickBot="1" x14ac:dyDescent="0.25">
      <c r="A184" s="59"/>
      <c r="B184" s="59"/>
      <c r="C184" s="59"/>
      <c r="D184" s="69" t="s">
        <v>18</v>
      </c>
      <c r="E184" s="70"/>
      <c r="F184" s="71"/>
      <c r="G184" s="72">
        <f>ROUND(G183,2)</f>
        <v>0</v>
      </c>
    </row>
    <row r="185" spans="1:7" x14ac:dyDescent="0.2">
      <c r="A185" s="59"/>
      <c r="B185" s="59"/>
      <c r="C185" s="59"/>
      <c r="D185" s="59"/>
      <c r="E185" s="59"/>
      <c r="F185" s="59"/>
      <c r="G185" s="59"/>
    </row>
    <row r="186" spans="1:7" x14ac:dyDescent="0.2">
      <c r="A186" s="59"/>
      <c r="B186" s="73" t="s">
        <v>19</v>
      </c>
      <c r="C186" s="59"/>
      <c r="D186" s="59"/>
      <c r="E186" s="59"/>
      <c r="F186" s="74"/>
      <c r="G186" s="59"/>
    </row>
    <row r="189" spans="1:7" ht="13.5" thickBot="1" x14ac:dyDescent="0.25"/>
    <row r="190" spans="1:7" ht="13.5" thickBot="1" x14ac:dyDescent="0.25">
      <c r="A190" s="199" t="s">
        <v>0</v>
      </c>
      <c r="B190" s="200"/>
      <c r="C190" s="200"/>
      <c r="D190" s="200"/>
      <c r="E190" s="200"/>
      <c r="F190" s="200"/>
      <c r="G190" s="201"/>
    </row>
    <row r="191" spans="1:7" x14ac:dyDescent="0.2">
      <c r="A191" s="202" t="s">
        <v>105</v>
      </c>
      <c r="B191" s="203"/>
      <c r="C191" s="203"/>
      <c r="D191" s="203"/>
      <c r="E191" s="203"/>
      <c r="F191" s="203"/>
      <c r="G191" s="204"/>
    </row>
    <row r="192" spans="1:7" x14ac:dyDescent="0.2">
      <c r="A192" s="166"/>
      <c r="B192" s="165"/>
      <c r="C192" s="165"/>
      <c r="D192" s="165"/>
      <c r="E192" s="165"/>
      <c r="F192" s="165"/>
      <c r="G192" s="167"/>
    </row>
    <row r="193" spans="1:7" x14ac:dyDescent="0.2">
      <c r="A193" s="216" t="s">
        <v>81</v>
      </c>
      <c r="B193" s="210"/>
      <c r="C193" s="210"/>
      <c r="D193" s="210"/>
      <c r="E193" s="210"/>
      <c r="F193" s="210"/>
      <c r="G193" s="217"/>
    </row>
    <row r="194" spans="1:7" x14ac:dyDescent="0.2">
      <c r="A194" s="210" t="s">
        <v>113</v>
      </c>
      <c r="B194" s="210"/>
      <c r="C194" s="210"/>
      <c r="D194" s="210"/>
      <c r="E194" s="210"/>
      <c r="F194" s="228" t="s">
        <v>42</v>
      </c>
      <c r="G194" s="229"/>
    </row>
    <row r="195" spans="1:7" x14ac:dyDescent="0.2">
      <c r="A195" s="230" t="s">
        <v>20</v>
      </c>
      <c r="B195" s="228"/>
      <c r="C195" s="228"/>
      <c r="D195" s="228"/>
      <c r="E195" s="228"/>
      <c r="F195" s="116"/>
      <c r="G195" s="117"/>
    </row>
    <row r="196" spans="1:7" ht="13.5" thickBot="1" x14ac:dyDescent="0.25">
      <c r="A196" s="231" t="s">
        <v>21</v>
      </c>
      <c r="B196" s="232"/>
      <c r="C196" s="232"/>
      <c r="D196" s="232"/>
      <c r="E196" s="232"/>
      <c r="F196" s="118"/>
      <c r="G196" s="119"/>
    </row>
    <row r="197" spans="1:7" ht="13.5" thickBot="1" x14ac:dyDescent="0.25">
      <c r="A197" s="120" t="s">
        <v>2</v>
      </c>
      <c r="B197" s="121" t="s">
        <v>3</v>
      </c>
      <c r="C197" s="122"/>
      <c r="D197" s="97"/>
      <c r="E197" s="97"/>
      <c r="F197" s="102"/>
      <c r="G197" s="123"/>
    </row>
    <row r="198" spans="1:7" ht="13.5" thickBot="1" x14ac:dyDescent="0.25">
      <c r="A198" s="124"/>
      <c r="B198" s="123" t="s">
        <v>4</v>
      </c>
      <c r="C198" s="98" t="s">
        <v>22</v>
      </c>
      <c r="D198" s="98" t="s">
        <v>23</v>
      </c>
      <c r="E198" s="103" t="s">
        <v>24</v>
      </c>
      <c r="F198" s="103" t="s">
        <v>25</v>
      </c>
      <c r="G198" s="103" t="s">
        <v>26</v>
      </c>
    </row>
    <row r="199" spans="1:7" x14ac:dyDescent="0.2">
      <c r="A199" s="125">
        <v>1</v>
      </c>
      <c r="B199" s="126" t="str">
        <f>VLOOKUP(A199,[1]!EQUIPO,3)</f>
        <v>Herramienta menor</v>
      </c>
      <c r="C199" s="127"/>
      <c r="D199" s="99"/>
      <c r="E199" s="171"/>
      <c r="F199" s="128"/>
      <c r="G199" s="129">
        <f>ROUND(E199*F199,4)</f>
        <v>0</v>
      </c>
    </row>
    <row r="200" spans="1:7" x14ac:dyDescent="0.2">
      <c r="A200" s="125"/>
      <c r="B200" s="130"/>
      <c r="C200" s="131"/>
      <c r="D200" s="100"/>
      <c r="E200" s="172"/>
      <c r="F200" s="132"/>
      <c r="G200" s="133">
        <f>ROUND(+E200*F200,4)</f>
        <v>0</v>
      </c>
    </row>
    <row r="201" spans="1:7" x14ac:dyDescent="0.2">
      <c r="A201" s="125"/>
      <c r="B201" s="126"/>
      <c r="C201" s="131"/>
      <c r="D201" s="100"/>
      <c r="E201" s="172"/>
      <c r="F201" s="132"/>
      <c r="G201" s="133">
        <f>ROUND(+E201*F201,4)</f>
        <v>0</v>
      </c>
    </row>
    <row r="202" spans="1:7" x14ac:dyDescent="0.2">
      <c r="A202" s="125"/>
      <c r="B202" s="126"/>
      <c r="C202" s="131"/>
      <c r="D202" s="100"/>
      <c r="E202" s="172"/>
      <c r="F202" s="132"/>
      <c r="G202" s="133"/>
    </row>
    <row r="203" spans="1:7" x14ac:dyDescent="0.2">
      <c r="A203" s="125"/>
      <c r="B203" s="126"/>
      <c r="C203" s="131"/>
      <c r="D203" s="100"/>
      <c r="E203" s="172"/>
      <c r="F203" s="132"/>
      <c r="G203" s="133"/>
    </row>
    <row r="204" spans="1:7" x14ac:dyDescent="0.2">
      <c r="A204" s="125"/>
      <c r="B204" s="126"/>
      <c r="C204" s="131"/>
      <c r="D204" s="100"/>
      <c r="E204" s="172"/>
      <c r="F204" s="132"/>
      <c r="G204" s="133"/>
    </row>
    <row r="205" spans="1:7" x14ac:dyDescent="0.2">
      <c r="A205" s="125"/>
      <c r="B205" s="126"/>
      <c r="C205" s="173"/>
      <c r="D205" s="100"/>
      <c r="E205" s="172"/>
      <c r="F205" s="132"/>
      <c r="G205" s="133"/>
    </row>
    <row r="206" spans="1:7" ht="16.5" x14ac:dyDescent="0.3">
      <c r="A206" s="174"/>
      <c r="B206" s="175"/>
      <c r="C206" s="100"/>
      <c r="D206" s="100"/>
      <c r="E206" s="172"/>
      <c r="F206" s="132"/>
      <c r="G206" s="133"/>
    </row>
    <row r="207" spans="1:7" x14ac:dyDescent="0.2">
      <c r="A207" s="134"/>
      <c r="B207" s="135"/>
      <c r="C207" s="100"/>
      <c r="D207" s="100"/>
      <c r="E207" s="172"/>
      <c r="F207" s="132"/>
      <c r="G207" s="136"/>
    </row>
    <row r="208" spans="1:7" ht="13.5" thickBot="1" x14ac:dyDescent="0.25">
      <c r="A208" s="134"/>
      <c r="B208" s="137" t="s">
        <v>5</v>
      </c>
      <c r="C208" s="101"/>
      <c r="D208" s="101"/>
      <c r="E208" s="176"/>
      <c r="F208" s="138"/>
      <c r="G208" s="139">
        <f>SUM(G199:G207)</f>
        <v>0</v>
      </c>
    </row>
    <row r="209" spans="1:7" ht="13.5" thickBot="1" x14ac:dyDescent="0.25">
      <c r="A209" s="120"/>
      <c r="B209" s="122" t="s">
        <v>6</v>
      </c>
      <c r="C209" s="122"/>
      <c r="D209" s="102"/>
      <c r="E209" s="121"/>
      <c r="F209" s="102"/>
      <c r="G209" s="140"/>
    </row>
    <row r="210" spans="1:7" ht="13.5" thickBot="1" x14ac:dyDescent="0.25">
      <c r="A210" s="124"/>
      <c r="B210" s="141" t="s">
        <v>76</v>
      </c>
      <c r="C210" s="98" t="s">
        <v>34</v>
      </c>
      <c r="D210" s="103" t="s">
        <v>35</v>
      </c>
      <c r="E210" s="103" t="s">
        <v>24</v>
      </c>
      <c r="F210" s="103" t="s">
        <v>36</v>
      </c>
      <c r="G210" s="103" t="s">
        <v>26</v>
      </c>
    </row>
    <row r="211" spans="1:7" x14ac:dyDescent="0.2">
      <c r="A211" s="125">
        <v>2</v>
      </c>
      <c r="B211" s="126" t="s">
        <v>38</v>
      </c>
      <c r="C211" s="128"/>
      <c r="D211" s="99"/>
      <c r="E211" s="171"/>
      <c r="F211" s="128">
        <f>+F199</f>
        <v>0</v>
      </c>
      <c r="G211" s="129">
        <f>ROUND(E211*F211,4)</f>
        <v>0</v>
      </c>
    </row>
    <row r="212" spans="1:7" x14ac:dyDescent="0.2">
      <c r="A212" s="125">
        <v>3</v>
      </c>
      <c r="B212" s="126" t="s">
        <v>39</v>
      </c>
      <c r="C212" s="132"/>
      <c r="D212" s="100"/>
      <c r="E212" s="172"/>
      <c r="F212" s="132">
        <f>+F211</f>
        <v>0</v>
      </c>
      <c r="G212" s="133">
        <f>ROUND(E212*F212,4)</f>
        <v>0</v>
      </c>
    </row>
    <row r="213" spans="1:7" x14ac:dyDescent="0.2">
      <c r="A213" s="125">
        <v>4</v>
      </c>
      <c r="B213" s="126" t="s">
        <v>40</v>
      </c>
      <c r="C213" s="132"/>
      <c r="D213" s="100"/>
      <c r="E213" s="172"/>
      <c r="F213" s="132">
        <f>+F212</f>
        <v>0</v>
      </c>
      <c r="G213" s="133">
        <f>ROUND(E213*F213,4)</f>
        <v>0</v>
      </c>
    </row>
    <row r="214" spans="1:7" x14ac:dyDescent="0.2">
      <c r="A214" s="125"/>
      <c r="B214" s="126"/>
      <c r="C214" s="132"/>
      <c r="D214" s="100"/>
      <c r="E214" s="172"/>
      <c r="F214" s="132"/>
      <c r="G214" s="133"/>
    </row>
    <row r="215" spans="1:7" x14ac:dyDescent="0.2">
      <c r="A215" s="125"/>
      <c r="B215" s="126"/>
      <c r="C215" s="132"/>
      <c r="D215" s="100"/>
      <c r="E215" s="172"/>
      <c r="F215" s="132"/>
      <c r="G215" s="133"/>
    </row>
    <row r="216" spans="1:7" x14ac:dyDescent="0.2">
      <c r="A216" s="134"/>
      <c r="B216" s="135"/>
      <c r="C216" s="132"/>
      <c r="D216" s="100"/>
      <c r="E216" s="172"/>
      <c r="F216" s="132"/>
      <c r="G216" s="133"/>
    </row>
    <row r="217" spans="1:7" x14ac:dyDescent="0.2">
      <c r="A217" s="134"/>
      <c r="B217" s="135"/>
      <c r="C217" s="132"/>
      <c r="D217" s="100"/>
      <c r="E217" s="172"/>
      <c r="F217" s="132"/>
      <c r="G217" s="136"/>
    </row>
    <row r="218" spans="1:7" ht="13.5" thickBot="1" x14ac:dyDescent="0.25">
      <c r="A218" s="134"/>
      <c r="B218" s="137" t="s">
        <v>7</v>
      </c>
      <c r="C218" s="138"/>
      <c r="D218" s="101"/>
      <c r="E218" s="176"/>
      <c r="F218" s="138"/>
      <c r="G218" s="139">
        <f>SUM(G211:G217)</f>
        <v>0</v>
      </c>
    </row>
    <row r="219" spans="1:7" ht="13.5" thickBot="1" x14ac:dyDescent="0.25">
      <c r="A219" s="142"/>
      <c r="B219" s="122" t="s">
        <v>8</v>
      </c>
      <c r="C219" s="122"/>
      <c r="D219" s="102"/>
      <c r="E219" s="102"/>
      <c r="F219" s="102"/>
      <c r="G219" s="143" t="s">
        <v>9</v>
      </c>
    </row>
    <row r="220" spans="1:7" ht="13.5" thickBot="1" x14ac:dyDescent="0.25">
      <c r="A220" s="124"/>
      <c r="B220" s="144" t="s">
        <v>4</v>
      </c>
      <c r="C220" s="119"/>
      <c r="D220" s="103" t="s">
        <v>10</v>
      </c>
      <c r="E220" s="103" t="s">
        <v>34</v>
      </c>
      <c r="F220" s="103" t="s">
        <v>43</v>
      </c>
      <c r="G220" s="103" t="s">
        <v>44</v>
      </c>
    </row>
    <row r="221" spans="1:7" x14ac:dyDescent="0.2">
      <c r="A221" s="134"/>
      <c r="B221" s="145"/>
      <c r="C221" s="179"/>
      <c r="D221" s="180"/>
      <c r="E221" s="181"/>
      <c r="F221" s="182"/>
      <c r="G221" s="129"/>
    </row>
    <row r="222" spans="1:7" x14ac:dyDescent="0.2">
      <c r="A222" s="134"/>
      <c r="B222" s="96"/>
      <c r="C222" s="107"/>
      <c r="D222" s="183"/>
      <c r="E222" s="184"/>
      <c r="F222" s="146"/>
      <c r="G222" s="133"/>
    </row>
    <row r="223" spans="1:7" x14ac:dyDescent="0.2">
      <c r="A223" s="134"/>
      <c r="B223" s="96"/>
      <c r="C223" s="107"/>
      <c r="D223" s="183"/>
      <c r="E223" s="184"/>
      <c r="F223" s="146"/>
      <c r="G223" s="133"/>
    </row>
    <row r="224" spans="1:7" x14ac:dyDescent="0.2">
      <c r="A224" s="134"/>
      <c r="B224" s="96"/>
      <c r="C224" s="107"/>
      <c r="D224" s="183"/>
      <c r="E224" s="184"/>
      <c r="F224" s="146"/>
      <c r="G224" s="133"/>
    </row>
    <row r="225" spans="1:7" x14ac:dyDescent="0.2">
      <c r="A225" s="134"/>
      <c r="B225" s="96"/>
      <c r="C225" s="107"/>
      <c r="D225" s="183"/>
      <c r="E225" s="184"/>
      <c r="F225" s="146"/>
      <c r="G225" s="133"/>
    </row>
    <row r="226" spans="1:7" x14ac:dyDescent="0.2">
      <c r="A226" s="134"/>
      <c r="B226" s="96"/>
      <c r="C226" s="107"/>
      <c r="D226" s="183"/>
      <c r="E226" s="184"/>
      <c r="F226" s="146"/>
      <c r="G226" s="133"/>
    </row>
    <row r="227" spans="1:7" x14ac:dyDescent="0.2">
      <c r="A227" s="134"/>
      <c r="B227" s="96"/>
      <c r="C227" s="107"/>
      <c r="D227" s="183"/>
      <c r="E227" s="184"/>
      <c r="F227" s="146"/>
      <c r="G227" s="133"/>
    </row>
    <row r="228" spans="1:7" x14ac:dyDescent="0.2">
      <c r="A228" s="134"/>
      <c r="B228" s="96"/>
      <c r="C228" s="107"/>
      <c r="D228" s="183"/>
      <c r="E228" s="184"/>
      <c r="F228" s="146"/>
      <c r="G228" s="133"/>
    </row>
    <row r="229" spans="1:7" x14ac:dyDescent="0.2">
      <c r="A229" s="134"/>
      <c r="B229" s="96"/>
      <c r="C229" s="107"/>
      <c r="D229" s="183"/>
      <c r="E229" s="184"/>
      <c r="F229" s="146"/>
      <c r="G229" s="133"/>
    </row>
    <row r="230" spans="1:7" x14ac:dyDescent="0.2">
      <c r="A230" s="134"/>
      <c r="B230" s="96"/>
      <c r="C230" s="107"/>
      <c r="D230" s="183"/>
      <c r="E230" s="184"/>
      <c r="F230" s="146"/>
      <c r="G230" s="133"/>
    </row>
    <row r="231" spans="1:7" x14ac:dyDescent="0.2">
      <c r="A231" s="134"/>
      <c r="B231" s="96"/>
      <c r="C231" s="107"/>
      <c r="D231" s="183"/>
      <c r="E231" s="184"/>
      <c r="F231" s="146"/>
      <c r="G231" s="133"/>
    </row>
    <row r="232" spans="1:7" x14ac:dyDescent="0.2">
      <c r="A232" s="134"/>
      <c r="B232" s="96"/>
      <c r="C232" s="107"/>
      <c r="D232" s="183"/>
      <c r="E232" s="184"/>
      <c r="F232" s="146"/>
      <c r="G232" s="133"/>
    </row>
    <row r="233" spans="1:7" x14ac:dyDescent="0.2">
      <c r="A233" s="134"/>
      <c r="B233" s="96"/>
      <c r="C233" s="107"/>
      <c r="D233" s="183"/>
      <c r="E233" s="184"/>
      <c r="F233" s="146"/>
      <c r="G233" s="136"/>
    </row>
    <row r="234" spans="1:7" ht="13.5" thickBot="1" x14ac:dyDescent="0.25">
      <c r="A234" s="134"/>
      <c r="B234" s="147" t="s">
        <v>11</v>
      </c>
      <c r="C234" s="148"/>
      <c r="D234" s="105"/>
      <c r="E234" s="185"/>
      <c r="F234" s="149"/>
      <c r="G234" s="139">
        <f>SUM(G221:G233)</f>
        <v>0</v>
      </c>
    </row>
    <row r="235" spans="1:7" ht="13.5" thickBot="1" x14ac:dyDescent="0.25">
      <c r="A235" s="120"/>
      <c r="B235" s="122" t="s">
        <v>12</v>
      </c>
      <c r="C235" s="106"/>
      <c r="D235" s="106"/>
      <c r="E235" s="106"/>
      <c r="F235" s="106"/>
      <c r="G235" s="150"/>
    </row>
    <row r="236" spans="1:7" ht="13.5" thickBot="1" x14ac:dyDescent="0.25">
      <c r="A236" s="124"/>
      <c r="B236" s="151" t="s">
        <v>4</v>
      </c>
      <c r="C236" s="152"/>
      <c r="D236" s="98" t="s">
        <v>10</v>
      </c>
      <c r="E236" s="98" t="s">
        <v>22</v>
      </c>
      <c r="F236" s="98" t="s">
        <v>45</v>
      </c>
      <c r="G236" s="103" t="s">
        <v>44</v>
      </c>
    </row>
    <row r="237" spans="1:7" x14ac:dyDescent="0.2">
      <c r="A237" s="125">
        <v>1</v>
      </c>
      <c r="B237" s="126" t="s">
        <v>29</v>
      </c>
      <c r="C237" s="153"/>
      <c r="D237" s="179"/>
      <c r="E237" s="99"/>
      <c r="F237" s="128"/>
      <c r="G237" s="129">
        <f>ROUND(E237*F237,4)</f>
        <v>0</v>
      </c>
    </row>
    <row r="238" spans="1:7" x14ac:dyDescent="0.2">
      <c r="A238" s="125">
        <v>3</v>
      </c>
      <c r="B238" s="126" t="s">
        <v>79</v>
      </c>
      <c r="C238" s="154"/>
      <c r="D238" s="107"/>
      <c r="E238" s="100"/>
      <c r="F238" s="132"/>
      <c r="G238" s="133">
        <f>ROUND(E238*F238,4)</f>
        <v>0</v>
      </c>
    </row>
    <row r="239" spans="1:7" x14ac:dyDescent="0.2">
      <c r="A239" s="134"/>
      <c r="B239" s="104"/>
      <c r="C239" s="154"/>
      <c r="D239" s="107"/>
      <c r="E239" s="100"/>
      <c r="F239" s="132"/>
      <c r="G239" s="133"/>
    </row>
    <row r="240" spans="1:7" x14ac:dyDescent="0.2">
      <c r="A240" s="134"/>
      <c r="B240" s="104"/>
      <c r="C240" s="154"/>
      <c r="D240" s="107"/>
      <c r="E240" s="100"/>
      <c r="F240" s="132"/>
      <c r="G240" s="133"/>
    </row>
    <row r="241" spans="1:7" x14ac:dyDescent="0.2">
      <c r="A241" s="134"/>
      <c r="B241" s="104"/>
      <c r="C241" s="154"/>
      <c r="D241" s="107"/>
      <c r="E241" s="100"/>
      <c r="F241" s="132"/>
      <c r="G241" s="136"/>
    </row>
    <row r="242" spans="1:7" ht="13.5" thickBot="1" x14ac:dyDescent="0.25">
      <c r="A242" s="124"/>
      <c r="B242" s="114" t="s">
        <v>13</v>
      </c>
      <c r="C242" s="155"/>
      <c r="D242" s="108"/>
      <c r="E242" s="186"/>
      <c r="F242" s="156"/>
      <c r="G242" s="157">
        <f>SUM(G237:G241)</f>
        <v>0</v>
      </c>
    </row>
    <row r="243" spans="1:7" x14ac:dyDescent="0.2">
      <c r="A243" s="112"/>
      <c r="B243" s="112"/>
      <c r="C243" s="112"/>
      <c r="D243" s="109" t="s">
        <v>14</v>
      </c>
      <c r="E243" s="187"/>
      <c r="F243" s="158"/>
      <c r="G243" s="159">
        <f>+G208+G218+G234+G242</f>
        <v>0</v>
      </c>
    </row>
    <row r="244" spans="1:7" x14ac:dyDescent="0.2">
      <c r="A244" s="112"/>
      <c r="B244" s="112"/>
      <c r="C244" s="112"/>
      <c r="D244" s="110" t="s">
        <v>15</v>
      </c>
      <c r="E244" s="188"/>
      <c r="F244" s="160"/>
      <c r="G244" s="161">
        <f>ROUND(G243*F244,4)</f>
        <v>0</v>
      </c>
    </row>
    <row r="245" spans="1:7" x14ac:dyDescent="0.2">
      <c r="A245" s="112"/>
      <c r="B245" s="112"/>
      <c r="C245" s="112"/>
      <c r="D245" s="110" t="s">
        <v>16</v>
      </c>
      <c r="E245" s="188"/>
      <c r="F245" s="160"/>
      <c r="G245" s="161">
        <f>ROUND(G243*F245,4)</f>
        <v>0</v>
      </c>
    </row>
    <row r="246" spans="1:7" x14ac:dyDescent="0.2">
      <c r="A246" s="112"/>
      <c r="B246" s="112"/>
      <c r="C246" s="112"/>
      <c r="D246" s="110" t="s">
        <v>17</v>
      </c>
      <c r="E246" s="188"/>
      <c r="F246" s="162"/>
      <c r="G246" s="161">
        <f>+G243+G244+G245</f>
        <v>0</v>
      </c>
    </row>
    <row r="247" spans="1:7" ht="13.5" thickBot="1" x14ac:dyDescent="0.25">
      <c r="A247" s="112"/>
      <c r="B247" s="112"/>
      <c r="C247" s="112"/>
      <c r="D247" s="111" t="s">
        <v>18</v>
      </c>
      <c r="E247" s="189"/>
      <c r="F247" s="163"/>
      <c r="G247" s="164">
        <f>ROUND(G246,2)</f>
        <v>0</v>
      </c>
    </row>
    <row r="248" spans="1:7" x14ac:dyDescent="0.2">
      <c r="A248" s="59"/>
      <c r="B248" s="59"/>
      <c r="C248" s="59"/>
      <c r="D248" s="59"/>
      <c r="E248" s="59"/>
      <c r="F248" s="59"/>
      <c r="G248" s="59"/>
    </row>
    <row r="249" spans="1:7" x14ac:dyDescent="0.2">
      <c r="A249" s="59"/>
      <c r="B249" s="73" t="s">
        <v>19</v>
      </c>
      <c r="C249" s="59"/>
      <c r="D249" s="59"/>
      <c r="E249" s="59"/>
      <c r="F249" s="74"/>
      <c r="G249" s="59"/>
    </row>
    <row r="252" spans="1:7" ht="13.5" thickBot="1" x14ac:dyDescent="0.25"/>
    <row r="253" spans="1:7" ht="13.5" thickBot="1" x14ac:dyDescent="0.25">
      <c r="A253" s="199" t="s">
        <v>0</v>
      </c>
      <c r="B253" s="200"/>
      <c r="C253" s="200"/>
      <c r="D253" s="200"/>
      <c r="E253" s="200"/>
      <c r="F253" s="200"/>
      <c r="G253" s="201"/>
    </row>
    <row r="254" spans="1:7" x14ac:dyDescent="0.2">
      <c r="A254" s="202" t="s">
        <v>105</v>
      </c>
      <c r="B254" s="203"/>
      <c r="C254" s="203"/>
      <c r="D254" s="203"/>
      <c r="E254" s="203"/>
      <c r="F254" s="203"/>
      <c r="G254" s="204"/>
    </row>
    <row r="255" spans="1:7" x14ac:dyDescent="0.2">
      <c r="A255" s="166"/>
      <c r="B255" s="165"/>
      <c r="C255" s="165"/>
      <c r="D255" s="165"/>
      <c r="E255" s="165"/>
      <c r="F255" s="165"/>
      <c r="G255" s="167"/>
    </row>
    <row r="256" spans="1:7" x14ac:dyDescent="0.2">
      <c r="A256" s="251" t="s">
        <v>114</v>
      </c>
      <c r="B256" s="248"/>
      <c r="C256" s="248"/>
      <c r="D256" s="248"/>
      <c r="E256" s="248"/>
      <c r="F256" s="248"/>
      <c r="G256" s="252"/>
    </row>
    <row r="257" spans="1:7" x14ac:dyDescent="0.2">
      <c r="A257" s="248" t="s">
        <v>115</v>
      </c>
      <c r="B257" s="248"/>
      <c r="C257" s="248"/>
      <c r="D257" s="248"/>
      <c r="E257" s="248"/>
      <c r="F257" s="249" t="s">
        <v>42</v>
      </c>
      <c r="G257" s="250"/>
    </row>
    <row r="258" spans="1:7" x14ac:dyDescent="0.2">
      <c r="A258" s="198" t="s">
        <v>20</v>
      </c>
      <c r="B258" s="196"/>
      <c r="C258" s="196"/>
      <c r="D258" s="196"/>
      <c r="E258" s="196"/>
      <c r="F258" s="1"/>
      <c r="G258" s="2"/>
    </row>
    <row r="259" spans="1:7" ht="13.5" thickBot="1" x14ac:dyDescent="0.25">
      <c r="A259" s="194" t="s">
        <v>21</v>
      </c>
      <c r="B259" s="195"/>
      <c r="C259" s="195"/>
      <c r="D259" s="195"/>
      <c r="E259" s="195"/>
      <c r="F259" s="3"/>
      <c r="G259" s="4"/>
    </row>
    <row r="260" spans="1:7" ht="13.5" thickBot="1" x14ac:dyDescent="0.25">
      <c r="A260" s="5" t="s">
        <v>2</v>
      </c>
      <c r="B260" s="31" t="s">
        <v>3</v>
      </c>
      <c r="C260" s="6"/>
      <c r="D260" s="7"/>
      <c r="E260" s="7"/>
      <c r="F260" s="8"/>
      <c r="G260" s="9"/>
    </row>
    <row r="261" spans="1:7" ht="13.5" thickBot="1" x14ac:dyDescent="0.25">
      <c r="A261" s="11"/>
      <c r="B261" s="9" t="s">
        <v>4</v>
      </c>
      <c r="C261" s="12" t="s">
        <v>22</v>
      </c>
      <c r="D261" s="12" t="s">
        <v>23</v>
      </c>
      <c r="E261" s="13" t="s">
        <v>24</v>
      </c>
      <c r="F261" s="13" t="s">
        <v>25</v>
      </c>
      <c r="G261" s="13" t="s">
        <v>26</v>
      </c>
    </row>
    <row r="262" spans="1:7" x14ac:dyDescent="0.2">
      <c r="A262" s="89">
        <v>1</v>
      </c>
      <c r="B262" s="87" t="str">
        <f>VLOOKUP(A262,[1]!EQUIPO,3)</f>
        <v>Herramienta menor</v>
      </c>
      <c r="C262" s="92"/>
      <c r="D262" s="16"/>
      <c r="E262" s="17"/>
      <c r="F262" s="18"/>
      <c r="G262" s="19">
        <f>ROUND(E262*F262,4)</f>
        <v>0</v>
      </c>
    </row>
    <row r="263" spans="1:7" ht="25.5" x14ac:dyDescent="0.2">
      <c r="A263" s="89">
        <v>2</v>
      </c>
      <c r="B263" s="88" t="s">
        <v>32</v>
      </c>
      <c r="C263" s="93"/>
      <c r="D263" s="21"/>
      <c r="E263" s="22"/>
      <c r="F263" s="23"/>
      <c r="G263" s="24">
        <f>ROUND(+E263*F263,4)</f>
        <v>0</v>
      </c>
    </row>
    <row r="264" spans="1:7" x14ac:dyDescent="0.2">
      <c r="A264" s="89"/>
      <c r="B264" s="87"/>
      <c r="C264" s="93"/>
      <c r="D264" s="21"/>
      <c r="E264" s="22"/>
      <c r="F264" s="23"/>
      <c r="G264" s="24">
        <f>ROUND(+E264*F264,4)</f>
        <v>0</v>
      </c>
    </row>
    <row r="265" spans="1:7" x14ac:dyDescent="0.2">
      <c r="A265" s="89"/>
      <c r="B265" s="87"/>
      <c r="C265" s="93"/>
      <c r="D265" s="21"/>
      <c r="E265" s="22"/>
      <c r="F265" s="23"/>
      <c r="G265" s="24"/>
    </row>
    <row r="266" spans="1:7" x14ac:dyDescent="0.2">
      <c r="A266" s="89"/>
      <c r="B266" s="87"/>
      <c r="C266" s="93"/>
      <c r="D266" s="21"/>
      <c r="E266" s="22"/>
      <c r="F266" s="23"/>
      <c r="G266" s="24"/>
    </row>
    <row r="267" spans="1:7" x14ac:dyDescent="0.2">
      <c r="A267" s="89"/>
      <c r="B267" s="87"/>
      <c r="C267" s="93"/>
      <c r="D267" s="21"/>
      <c r="E267" s="22"/>
      <c r="F267" s="23"/>
      <c r="G267" s="24"/>
    </row>
    <row r="268" spans="1:7" x14ac:dyDescent="0.2">
      <c r="A268" s="89"/>
      <c r="B268" s="87"/>
      <c r="C268" s="90"/>
      <c r="D268" s="21"/>
      <c r="E268" s="22"/>
      <c r="F268" s="23"/>
      <c r="G268" s="24"/>
    </row>
    <row r="269" spans="1:7" ht="16.5" x14ac:dyDescent="0.3">
      <c r="A269" s="86"/>
      <c r="B269" s="85"/>
      <c r="C269" s="21"/>
      <c r="D269" s="21"/>
      <c r="E269" s="22"/>
      <c r="F269" s="23"/>
      <c r="G269" s="24"/>
    </row>
    <row r="270" spans="1:7" x14ac:dyDescent="0.2">
      <c r="A270" s="15"/>
      <c r="B270" s="20"/>
      <c r="C270" s="21"/>
      <c r="D270" s="21"/>
      <c r="E270" s="22"/>
      <c r="F270" s="23"/>
      <c r="G270" s="25"/>
    </row>
    <row r="271" spans="1:7" ht="13.5" thickBot="1" x14ac:dyDescent="0.25">
      <c r="A271" s="15"/>
      <c r="B271" s="26" t="s">
        <v>5</v>
      </c>
      <c r="C271" s="27"/>
      <c r="D271" s="27"/>
      <c r="E271" s="28"/>
      <c r="F271" s="29"/>
      <c r="G271" s="30">
        <f>SUM(G262:G270)</f>
        <v>0</v>
      </c>
    </row>
    <row r="272" spans="1:7" ht="13.5" thickBot="1" x14ac:dyDescent="0.25">
      <c r="A272" s="5"/>
      <c r="B272" s="6" t="s">
        <v>6</v>
      </c>
      <c r="C272" s="6"/>
      <c r="D272" s="8"/>
      <c r="E272" s="31"/>
      <c r="F272" s="8"/>
      <c r="G272" s="32"/>
    </row>
    <row r="273" spans="1:7" ht="13.5" thickBot="1" x14ac:dyDescent="0.25">
      <c r="A273" s="11"/>
      <c r="B273" s="33" t="s">
        <v>76</v>
      </c>
      <c r="C273" s="12" t="s">
        <v>34</v>
      </c>
      <c r="D273" s="13" t="s">
        <v>35</v>
      </c>
      <c r="E273" s="13" t="s">
        <v>24</v>
      </c>
      <c r="F273" s="13" t="s">
        <v>36</v>
      </c>
      <c r="G273" s="13" t="s">
        <v>26</v>
      </c>
    </row>
    <row r="274" spans="1:7" x14ac:dyDescent="0.2">
      <c r="A274" s="89">
        <v>2</v>
      </c>
      <c r="B274" s="87" t="s">
        <v>38</v>
      </c>
      <c r="C274" s="18"/>
      <c r="D274" s="16"/>
      <c r="E274" s="17"/>
      <c r="F274" s="18">
        <f>+F262</f>
        <v>0</v>
      </c>
      <c r="G274" s="19">
        <f>ROUND(E274*F274,4)</f>
        <v>0</v>
      </c>
    </row>
    <row r="275" spans="1:7" x14ac:dyDescent="0.2">
      <c r="A275" s="89">
        <v>3</v>
      </c>
      <c r="B275" s="87" t="s">
        <v>39</v>
      </c>
      <c r="C275" s="23"/>
      <c r="D275" s="21"/>
      <c r="E275" s="22"/>
      <c r="F275" s="23">
        <f>+F274</f>
        <v>0</v>
      </c>
      <c r="G275" s="24">
        <f>ROUND(E275*F275,4)</f>
        <v>0</v>
      </c>
    </row>
    <row r="276" spans="1:7" x14ac:dyDescent="0.2">
      <c r="A276" s="89">
        <v>4</v>
      </c>
      <c r="B276" s="87" t="s">
        <v>40</v>
      </c>
      <c r="C276" s="23"/>
      <c r="D276" s="21"/>
      <c r="E276" s="22"/>
      <c r="F276" s="23">
        <f>+F275</f>
        <v>0</v>
      </c>
      <c r="G276" s="24">
        <f>ROUND(E276*F276,4)</f>
        <v>0</v>
      </c>
    </row>
    <row r="277" spans="1:7" x14ac:dyDescent="0.2">
      <c r="A277" s="89"/>
      <c r="B277" s="87"/>
      <c r="C277" s="23"/>
      <c r="D277" s="21"/>
      <c r="E277" s="22"/>
      <c r="F277" s="23"/>
      <c r="G277" s="24"/>
    </row>
    <row r="278" spans="1:7" x14ac:dyDescent="0.2">
      <c r="A278" s="89"/>
      <c r="B278" s="87"/>
      <c r="C278" s="23"/>
      <c r="D278" s="21"/>
      <c r="E278" s="22"/>
      <c r="F278" s="23"/>
      <c r="G278" s="24"/>
    </row>
    <row r="279" spans="1:7" x14ac:dyDescent="0.2">
      <c r="A279" s="15"/>
      <c r="B279" s="20"/>
      <c r="C279" s="23"/>
      <c r="D279" s="21"/>
      <c r="E279" s="22"/>
      <c r="F279" s="23"/>
      <c r="G279" s="24"/>
    </row>
    <row r="280" spans="1:7" x14ac:dyDescent="0.2">
      <c r="A280" s="15"/>
      <c r="B280" s="20"/>
      <c r="C280" s="23"/>
      <c r="D280" s="21"/>
      <c r="E280" s="22"/>
      <c r="F280" s="23"/>
      <c r="G280" s="25"/>
    </row>
    <row r="281" spans="1:7" ht="13.5" thickBot="1" x14ac:dyDescent="0.25">
      <c r="A281" s="15"/>
      <c r="B281" s="26" t="s">
        <v>7</v>
      </c>
      <c r="C281" s="29"/>
      <c r="D281" s="27"/>
      <c r="E281" s="28"/>
      <c r="F281" s="29"/>
      <c r="G281" s="30">
        <f>SUM(G274:G280)</f>
        <v>0</v>
      </c>
    </row>
    <row r="282" spans="1:7" ht="13.5" thickBot="1" x14ac:dyDescent="0.25">
      <c r="A282" s="34"/>
      <c r="B282" s="6" t="s">
        <v>8</v>
      </c>
      <c r="C282" s="6"/>
      <c r="D282" s="8"/>
      <c r="E282" s="8"/>
      <c r="F282" s="8"/>
      <c r="G282" s="35" t="s">
        <v>9</v>
      </c>
    </row>
    <row r="283" spans="1:7" ht="13.5" thickBot="1" x14ac:dyDescent="0.25">
      <c r="A283" s="11"/>
      <c r="B283" s="36" t="s">
        <v>4</v>
      </c>
      <c r="C283" s="4"/>
      <c r="D283" s="13" t="s">
        <v>10</v>
      </c>
      <c r="E283" s="13" t="s">
        <v>34</v>
      </c>
      <c r="F283" s="13" t="s">
        <v>43</v>
      </c>
      <c r="G283" s="13" t="s">
        <v>44</v>
      </c>
    </row>
    <row r="284" spans="1:7" x14ac:dyDescent="0.2">
      <c r="A284" s="15"/>
      <c r="B284" s="37"/>
      <c r="C284" s="38"/>
      <c r="D284" s="39"/>
      <c r="E284" s="40"/>
      <c r="F284" s="41"/>
      <c r="G284" s="19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5"/>
    </row>
    <row r="297" spans="1:7" ht="13.5" thickBot="1" x14ac:dyDescent="0.25">
      <c r="A297" s="15"/>
      <c r="B297" s="47" t="s">
        <v>11</v>
      </c>
      <c r="C297" s="48"/>
      <c r="D297" s="49"/>
      <c r="E297" s="50"/>
      <c r="F297" s="51"/>
      <c r="G297" s="30">
        <f>SUM(G284:G296)</f>
        <v>0</v>
      </c>
    </row>
    <row r="298" spans="1:7" ht="13.5" thickBot="1" x14ac:dyDescent="0.25">
      <c r="A298" s="5"/>
      <c r="B298" s="6" t="s">
        <v>12</v>
      </c>
      <c r="C298" s="52"/>
      <c r="D298" s="52"/>
      <c r="E298" s="52"/>
      <c r="F298" s="52"/>
      <c r="G298" s="53"/>
    </row>
    <row r="299" spans="1:7" ht="13.5" thickBot="1" x14ac:dyDescent="0.25">
      <c r="A299" s="11"/>
      <c r="B299" s="79" t="s">
        <v>4</v>
      </c>
      <c r="C299" s="54"/>
      <c r="D299" s="12" t="s">
        <v>10</v>
      </c>
      <c r="E299" s="12" t="s">
        <v>22</v>
      </c>
      <c r="F299" s="12" t="s">
        <v>45</v>
      </c>
      <c r="G299" s="13" t="s">
        <v>44</v>
      </c>
    </row>
    <row r="300" spans="1:7" x14ac:dyDescent="0.2">
      <c r="A300" s="89">
        <v>1</v>
      </c>
      <c r="B300" s="87" t="s">
        <v>29</v>
      </c>
      <c r="C300" s="91"/>
      <c r="D300" s="38"/>
      <c r="E300" s="16"/>
      <c r="F300" s="18"/>
      <c r="G300" s="19">
        <f>ROUND(E300*F300,4)</f>
        <v>0</v>
      </c>
    </row>
    <row r="301" spans="1:7" x14ac:dyDescent="0.2">
      <c r="A301" s="89"/>
      <c r="B301" s="87"/>
      <c r="C301" s="76"/>
      <c r="D301" s="43"/>
      <c r="E301" s="21"/>
      <c r="F301" s="23"/>
      <c r="G301" s="24">
        <f>ROUND(E301*F301,4)</f>
        <v>0</v>
      </c>
    </row>
    <row r="302" spans="1:7" x14ac:dyDescent="0.2">
      <c r="A302" s="15"/>
      <c r="B302" s="74"/>
      <c r="C302" s="76"/>
      <c r="D302" s="43"/>
      <c r="E302" s="21"/>
      <c r="F302" s="23"/>
      <c r="G302" s="24"/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5"/>
    </row>
    <row r="305" spans="1:7" ht="13.5" thickBot="1" x14ac:dyDescent="0.25">
      <c r="A305" s="11"/>
      <c r="B305" s="77" t="s">
        <v>13</v>
      </c>
      <c r="C305" s="78"/>
      <c r="D305" s="55"/>
      <c r="E305" s="56"/>
      <c r="F305" s="57"/>
      <c r="G305" s="58">
        <f>SUM(G300:G304)</f>
        <v>0</v>
      </c>
    </row>
    <row r="306" spans="1:7" x14ac:dyDescent="0.2">
      <c r="A306" s="59"/>
      <c r="B306" s="59"/>
      <c r="C306" s="59"/>
      <c r="D306" s="60" t="s">
        <v>14</v>
      </c>
      <c r="E306" s="61"/>
      <c r="F306" s="62"/>
      <c r="G306" s="63">
        <f>+G271+G281+G297+G305</f>
        <v>0</v>
      </c>
    </row>
    <row r="307" spans="1:7" x14ac:dyDescent="0.2">
      <c r="A307" s="59"/>
      <c r="B307" s="59"/>
      <c r="C307" s="59"/>
      <c r="D307" s="64" t="s">
        <v>15</v>
      </c>
      <c r="E307" s="65"/>
      <c r="F307" s="66"/>
      <c r="G307" s="67">
        <f>ROUND(G306*F307,4)</f>
        <v>0</v>
      </c>
    </row>
    <row r="308" spans="1:7" x14ac:dyDescent="0.2">
      <c r="A308" s="59"/>
      <c r="B308" s="59"/>
      <c r="C308" s="59"/>
      <c r="D308" s="64" t="s">
        <v>16</v>
      </c>
      <c r="E308" s="65"/>
      <c r="F308" s="66"/>
      <c r="G308" s="67">
        <f>ROUND(G306*F308,4)</f>
        <v>0</v>
      </c>
    </row>
    <row r="309" spans="1:7" x14ac:dyDescent="0.2">
      <c r="A309" s="59"/>
      <c r="B309" s="59"/>
      <c r="C309" s="59"/>
      <c r="D309" s="64" t="s">
        <v>17</v>
      </c>
      <c r="E309" s="65"/>
      <c r="F309" s="68"/>
      <c r="G309" s="67">
        <f>+G306+G307+G308</f>
        <v>0</v>
      </c>
    </row>
    <row r="310" spans="1:7" ht="13.5" thickBot="1" x14ac:dyDescent="0.25">
      <c r="A310" s="59"/>
      <c r="B310" s="59"/>
      <c r="C310" s="59"/>
      <c r="D310" s="69" t="s">
        <v>18</v>
      </c>
      <c r="E310" s="70"/>
      <c r="F310" s="71"/>
      <c r="G310" s="72">
        <f>ROUND(G309,2)</f>
        <v>0</v>
      </c>
    </row>
    <row r="311" spans="1:7" x14ac:dyDescent="0.2">
      <c r="A311" s="59"/>
      <c r="B311" s="59"/>
      <c r="C311" s="59"/>
      <c r="D311" s="59"/>
      <c r="E311" s="59"/>
      <c r="F311" s="59"/>
      <c r="G311" s="59"/>
    </row>
    <row r="312" spans="1:7" x14ac:dyDescent="0.2">
      <c r="A312" s="59"/>
      <c r="B312" s="73" t="s">
        <v>19</v>
      </c>
      <c r="C312" s="59"/>
      <c r="D312" s="59"/>
      <c r="E312" s="59"/>
      <c r="F312" s="74"/>
      <c r="G312" s="59"/>
    </row>
    <row r="315" spans="1:7" ht="13.5" thickBot="1" x14ac:dyDescent="0.25"/>
    <row r="316" spans="1:7" ht="13.5" thickBot="1" x14ac:dyDescent="0.25">
      <c r="A316" s="199" t="s">
        <v>0</v>
      </c>
      <c r="B316" s="200"/>
      <c r="C316" s="200"/>
      <c r="D316" s="200"/>
      <c r="E316" s="200"/>
      <c r="F316" s="200"/>
      <c r="G316" s="201"/>
    </row>
    <row r="317" spans="1:7" x14ac:dyDescent="0.2">
      <c r="A317" s="202" t="s">
        <v>105</v>
      </c>
      <c r="B317" s="203"/>
      <c r="C317" s="203"/>
      <c r="D317" s="203"/>
      <c r="E317" s="203"/>
      <c r="F317" s="203"/>
      <c r="G317" s="204"/>
    </row>
    <row r="318" spans="1:7" x14ac:dyDescent="0.2">
      <c r="A318" s="166"/>
      <c r="B318" s="165"/>
      <c r="C318" s="165"/>
      <c r="D318" s="165"/>
      <c r="E318" s="165"/>
      <c r="F318" s="165"/>
      <c r="G318" s="167"/>
    </row>
    <row r="319" spans="1:7" x14ac:dyDescent="0.2">
      <c r="A319" s="216" t="s">
        <v>83</v>
      </c>
      <c r="B319" s="210"/>
      <c r="C319" s="210"/>
      <c r="D319" s="210"/>
      <c r="E319" s="210"/>
      <c r="F319" s="210"/>
      <c r="G319" s="217"/>
    </row>
    <row r="320" spans="1:7" x14ac:dyDescent="0.2">
      <c r="A320" s="210" t="s">
        <v>84</v>
      </c>
      <c r="B320" s="210"/>
      <c r="C320" s="210"/>
      <c r="D320" s="210"/>
      <c r="E320" s="210"/>
      <c r="F320" s="196" t="s">
        <v>42</v>
      </c>
      <c r="G320" s="197"/>
    </row>
    <row r="321" spans="1:7" x14ac:dyDescent="0.2">
      <c r="A321" s="198" t="s">
        <v>20</v>
      </c>
      <c r="B321" s="196"/>
      <c r="C321" s="196"/>
      <c r="D321" s="196"/>
      <c r="E321" s="196"/>
      <c r="F321" s="1"/>
      <c r="G321" s="2"/>
    </row>
    <row r="322" spans="1:7" ht="13.5" thickBot="1" x14ac:dyDescent="0.25">
      <c r="A322" s="194" t="s">
        <v>21</v>
      </c>
      <c r="B322" s="195"/>
      <c r="C322" s="195"/>
      <c r="D322" s="195"/>
      <c r="E322" s="195"/>
      <c r="F322" s="3"/>
      <c r="G322" s="4"/>
    </row>
    <row r="323" spans="1:7" ht="13.5" thickBot="1" x14ac:dyDescent="0.25">
      <c r="A323" s="5" t="s">
        <v>2</v>
      </c>
      <c r="B323" s="31" t="s">
        <v>3</v>
      </c>
      <c r="C323" s="6"/>
      <c r="D323" s="7"/>
      <c r="E323" s="7"/>
      <c r="F323" s="8"/>
      <c r="G323" s="9"/>
    </row>
    <row r="324" spans="1:7" ht="13.5" thickBot="1" x14ac:dyDescent="0.25">
      <c r="A324" s="11"/>
      <c r="B324" s="9" t="s">
        <v>4</v>
      </c>
      <c r="C324" s="12" t="s">
        <v>22</v>
      </c>
      <c r="D324" s="12" t="s">
        <v>23</v>
      </c>
      <c r="E324" s="13" t="s">
        <v>24</v>
      </c>
      <c r="F324" s="13" t="s">
        <v>25</v>
      </c>
      <c r="G324" s="13" t="s">
        <v>26</v>
      </c>
    </row>
    <row r="325" spans="1:7" x14ac:dyDescent="0.2">
      <c r="A325" s="89">
        <v>1</v>
      </c>
      <c r="B325" s="87" t="str">
        <f>VLOOKUP(A325,[1]!EQUIPO,3)</f>
        <v>Herramienta menor</v>
      </c>
      <c r="C325" s="92"/>
      <c r="D325" s="16"/>
      <c r="E325" s="17"/>
      <c r="F325" s="18"/>
      <c r="G325" s="19">
        <f>ROUND(E325*F325,4)</f>
        <v>0</v>
      </c>
    </row>
    <row r="326" spans="1:7" ht="25.5" x14ac:dyDescent="0.2">
      <c r="A326" s="89">
        <v>2</v>
      </c>
      <c r="B326" s="88" t="s">
        <v>32</v>
      </c>
      <c r="C326" s="93"/>
      <c r="D326" s="21"/>
      <c r="E326" s="22"/>
      <c r="F326" s="23"/>
      <c r="G326" s="24">
        <f>ROUND(+E326*F326,4)</f>
        <v>0</v>
      </c>
    </row>
    <row r="327" spans="1:7" x14ac:dyDescent="0.2">
      <c r="A327" s="89"/>
      <c r="B327" s="87"/>
      <c r="C327" s="93"/>
      <c r="D327" s="21"/>
      <c r="E327" s="22"/>
      <c r="F327" s="23"/>
      <c r="G327" s="24">
        <f>ROUND(+E327*F327,4)</f>
        <v>0</v>
      </c>
    </row>
    <row r="328" spans="1:7" x14ac:dyDescent="0.2">
      <c r="A328" s="89"/>
      <c r="B328" s="87"/>
      <c r="C328" s="93"/>
      <c r="D328" s="21"/>
      <c r="E328" s="22"/>
      <c r="F328" s="23"/>
      <c r="G328" s="24"/>
    </row>
    <row r="329" spans="1:7" x14ac:dyDescent="0.2">
      <c r="A329" s="89"/>
      <c r="B329" s="87"/>
      <c r="C329" s="93"/>
      <c r="D329" s="21"/>
      <c r="E329" s="22"/>
      <c r="F329" s="23"/>
      <c r="G329" s="24"/>
    </row>
    <row r="330" spans="1:7" x14ac:dyDescent="0.2">
      <c r="A330" s="89"/>
      <c r="B330" s="87"/>
      <c r="C330" s="93"/>
      <c r="D330" s="21"/>
      <c r="E330" s="22"/>
      <c r="F330" s="23"/>
      <c r="G330" s="24"/>
    </row>
    <row r="331" spans="1:7" x14ac:dyDescent="0.2">
      <c r="A331" s="89"/>
      <c r="B331" s="87"/>
      <c r="C331" s="90"/>
      <c r="D331" s="21"/>
      <c r="E331" s="22"/>
      <c r="F331" s="23"/>
      <c r="G331" s="24"/>
    </row>
    <row r="332" spans="1:7" ht="16.5" x14ac:dyDescent="0.3">
      <c r="A332" s="86"/>
      <c r="B332" s="85"/>
      <c r="C332" s="21"/>
      <c r="D332" s="21"/>
      <c r="E332" s="22"/>
      <c r="F332" s="23"/>
      <c r="G332" s="24"/>
    </row>
    <row r="333" spans="1:7" x14ac:dyDescent="0.2">
      <c r="A333" s="15"/>
      <c r="B333" s="20"/>
      <c r="C333" s="21"/>
      <c r="D333" s="21"/>
      <c r="E333" s="22"/>
      <c r="F333" s="23"/>
      <c r="G333" s="25"/>
    </row>
    <row r="334" spans="1:7" ht="13.5" thickBot="1" x14ac:dyDescent="0.25">
      <c r="A334" s="15"/>
      <c r="B334" s="26" t="s">
        <v>5</v>
      </c>
      <c r="C334" s="27"/>
      <c r="D334" s="27"/>
      <c r="E334" s="28"/>
      <c r="F334" s="29"/>
      <c r="G334" s="30">
        <f>SUM(G325:G333)</f>
        <v>0</v>
      </c>
    </row>
    <row r="335" spans="1:7" ht="13.5" thickBot="1" x14ac:dyDescent="0.25">
      <c r="A335" s="5"/>
      <c r="B335" s="6" t="s">
        <v>6</v>
      </c>
      <c r="C335" s="6"/>
      <c r="D335" s="8"/>
      <c r="E335" s="31"/>
      <c r="F335" s="8"/>
      <c r="G335" s="32"/>
    </row>
    <row r="336" spans="1:7" ht="13.5" thickBot="1" x14ac:dyDescent="0.25">
      <c r="A336" s="11"/>
      <c r="B336" s="33" t="s">
        <v>76</v>
      </c>
      <c r="C336" s="12" t="s">
        <v>34</v>
      </c>
      <c r="D336" s="13" t="s">
        <v>35</v>
      </c>
      <c r="E336" s="13" t="s">
        <v>24</v>
      </c>
      <c r="F336" s="13" t="s">
        <v>36</v>
      </c>
      <c r="G336" s="13" t="s">
        <v>26</v>
      </c>
    </row>
    <row r="337" spans="1:7" x14ac:dyDescent="0.2">
      <c r="A337" s="89">
        <v>2</v>
      </c>
      <c r="B337" s="87" t="s">
        <v>38</v>
      </c>
      <c r="C337" s="18"/>
      <c r="D337" s="16"/>
      <c r="E337" s="17"/>
      <c r="F337" s="18">
        <f>+F325</f>
        <v>0</v>
      </c>
      <c r="G337" s="19">
        <f>ROUND(E337*F337,4)</f>
        <v>0</v>
      </c>
    </row>
    <row r="338" spans="1:7" x14ac:dyDescent="0.2">
      <c r="A338" s="89">
        <v>3</v>
      </c>
      <c r="B338" s="87" t="s">
        <v>39</v>
      </c>
      <c r="C338" s="23"/>
      <c r="D338" s="21"/>
      <c r="E338" s="22"/>
      <c r="F338" s="23">
        <f>+F337</f>
        <v>0</v>
      </c>
      <c r="G338" s="24">
        <f>ROUND(E338*F338,4)</f>
        <v>0</v>
      </c>
    </row>
    <row r="339" spans="1:7" x14ac:dyDescent="0.2">
      <c r="A339" s="89">
        <v>4</v>
      </c>
      <c r="B339" s="87" t="s">
        <v>40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7" x14ac:dyDescent="0.2">
      <c r="A340" s="89"/>
      <c r="B340" s="87"/>
      <c r="C340" s="23"/>
      <c r="D340" s="21"/>
      <c r="E340" s="22"/>
      <c r="F340" s="23"/>
      <c r="G340" s="24"/>
    </row>
    <row r="341" spans="1:7" x14ac:dyDescent="0.2">
      <c r="A341" s="89"/>
      <c r="B341" s="87"/>
      <c r="C341" s="23"/>
      <c r="D341" s="21"/>
      <c r="E341" s="22"/>
      <c r="F341" s="23"/>
      <c r="G341" s="24"/>
    </row>
    <row r="342" spans="1:7" x14ac:dyDescent="0.2">
      <c r="A342" s="15"/>
      <c r="B342" s="20"/>
      <c r="C342" s="23"/>
      <c r="D342" s="21"/>
      <c r="E342" s="22"/>
      <c r="F342" s="23"/>
      <c r="G342" s="24"/>
    </row>
    <row r="343" spans="1:7" x14ac:dyDescent="0.2">
      <c r="A343" s="15"/>
      <c r="B343" s="20"/>
      <c r="C343" s="23"/>
      <c r="D343" s="21"/>
      <c r="E343" s="22"/>
      <c r="F343" s="23"/>
      <c r="G343" s="25"/>
    </row>
    <row r="344" spans="1:7" ht="13.5" thickBot="1" x14ac:dyDescent="0.25">
      <c r="A344" s="15"/>
      <c r="B344" s="26" t="s">
        <v>7</v>
      </c>
      <c r="C344" s="29"/>
      <c r="D344" s="27"/>
      <c r="E344" s="28"/>
      <c r="F344" s="29"/>
      <c r="G344" s="30">
        <f>SUM(G337:G343)</f>
        <v>0</v>
      </c>
    </row>
    <row r="345" spans="1:7" ht="13.5" thickBot="1" x14ac:dyDescent="0.25">
      <c r="A345" s="34"/>
      <c r="B345" s="6" t="s">
        <v>8</v>
      </c>
      <c r="C345" s="6"/>
      <c r="D345" s="8"/>
      <c r="E345" s="8"/>
      <c r="F345" s="8"/>
      <c r="G345" s="35" t="s">
        <v>9</v>
      </c>
    </row>
    <row r="346" spans="1:7" ht="13.5" thickBot="1" x14ac:dyDescent="0.25">
      <c r="A346" s="11"/>
      <c r="B346" s="36" t="s">
        <v>4</v>
      </c>
      <c r="C346" s="4"/>
      <c r="D346" s="13" t="s">
        <v>10</v>
      </c>
      <c r="E346" s="13" t="s">
        <v>34</v>
      </c>
      <c r="F346" s="13" t="s">
        <v>43</v>
      </c>
      <c r="G346" s="13" t="s">
        <v>44</v>
      </c>
    </row>
    <row r="347" spans="1:7" x14ac:dyDescent="0.2">
      <c r="A347" s="15"/>
      <c r="B347" s="37"/>
      <c r="C347" s="38"/>
      <c r="D347" s="39"/>
      <c r="E347" s="40"/>
      <c r="F347" s="41"/>
      <c r="G347" s="19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5"/>
    </row>
    <row r="360" spans="1:7" ht="13.5" thickBot="1" x14ac:dyDescent="0.25">
      <c r="A360" s="15"/>
      <c r="B360" s="47" t="s">
        <v>11</v>
      </c>
      <c r="C360" s="48"/>
      <c r="D360" s="49"/>
      <c r="E360" s="50"/>
      <c r="F360" s="51"/>
      <c r="G360" s="30">
        <f>SUM(G347:G359)</f>
        <v>0</v>
      </c>
    </row>
    <row r="361" spans="1:7" ht="13.5" thickBot="1" x14ac:dyDescent="0.25">
      <c r="A361" s="5"/>
      <c r="B361" s="6" t="s">
        <v>12</v>
      </c>
      <c r="C361" s="52"/>
      <c r="D361" s="52"/>
      <c r="E361" s="52"/>
      <c r="F361" s="52"/>
      <c r="G361" s="53"/>
    </row>
    <row r="362" spans="1:7" ht="13.5" thickBot="1" x14ac:dyDescent="0.25">
      <c r="A362" s="11"/>
      <c r="B362" s="79" t="s">
        <v>4</v>
      </c>
      <c r="C362" s="54"/>
      <c r="D362" s="12" t="s">
        <v>10</v>
      </c>
      <c r="E362" s="12" t="s">
        <v>22</v>
      </c>
      <c r="F362" s="12" t="s">
        <v>45</v>
      </c>
      <c r="G362" s="13" t="s">
        <v>44</v>
      </c>
    </row>
    <row r="363" spans="1:7" x14ac:dyDescent="0.2">
      <c r="A363" s="89">
        <v>1</v>
      </c>
      <c r="B363" s="87" t="s">
        <v>29</v>
      </c>
      <c r="C363" s="91"/>
      <c r="D363" s="38"/>
      <c r="E363" s="16"/>
      <c r="F363" s="18"/>
      <c r="G363" s="19">
        <f>ROUND(E363*F363,4)</f>
        <v>0</v>
      </c>
    </row>
    <row r="364" spans="1:7" x14ac:dyDescent="0.2">
      <c r="A364" s="89"/>
      <c r="B364" s="87"/>
      <c r="C364" s="76"/>
      <c r="D364" s="43"/>
      <c r="E364" s="21"/>
      <c r="F364" s="23"/>
      <c r="G364" s="24">
        <f>ROUND(E364*F364,4)</f>
        <v>0</v>
      </c>
    </row>
    <row r="365" spans="1:7" x14ac:dyDescent="0.2">
      <c r="A365" s="15"/>
      <c r="B365" s="74"/>
      <c r="C365" s="76"/>
      <c r="D365" s="43"/>
      <c r="E365" s="21"/>
      <c r="F365" s="23"/>
      <c r="G365" s="24"/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5"/>
    </row>
    <row r="368" spans="1:7" ht="13.5" thickBot="1" x14ac:dyDescent="0.25">
      <c r="A368" s="11"/>
      <c r="B368" s="77" t="s">
        <v>13</v>
      </c>
      <c r="C368" s="78"/>
      <c r="D368" s="55"/>
      <c r="E368" s="56"/>
      <c r="F368" s="57"/>
      <c r="G368" s="58">
        <f>SUM(G363:G367)</f>
        <v>0</v>
      </c>
    </row>
    <row r="369" spans="1:7" x14ac:dyDescent="0.2">
      <c r="A369" s="59"/>
      <c r="B369" s="59"/>
      <c r="C369" s="59"/>
      <c r="D369" s="60" t="s">
        <v>14</v>
      </c>
      <c r="E369" s="61"/>
      <c r="F369" s="62"/>
      <c r="G369" s="63">
        <f>+G334+G344+G360+G368</f>
        <v>0</v>
      </c>
    </row>
    <row r="370" spans="1:7" x14ac:dyDescent="0.2">
      <c r="A370" s="59"/>
      <c r="B370" s="59"/>
      <c r="C370" s="59"/>
      <c r="D370" s="64" t="s">
        <v>15</v>
      </c>
      <c r="E370" s="65"/>
      <c r="F370" s="66"/>
      <c r="G370" s="67">
        <f>ROUND(G369*F370,4)</f>
        <v>0</v>
      </c>
    </row>
    <row r="371" spans="1:7" x14ac:dyDescent="0.2">
      <c r="A371" s="59"/>
      <c r="B371" s="59"/>
      <c r="C371" s="59"/>
      <c r="D371" s="64" t="s">
        <v>16</v>
      </c>
      <c r="E371" s="65"/>
      <c r="F371" s="66"/>
      <c r="G371" s="67">
        <f>ROUND(G369*F371,4)</f>
        <v>0</v>
      </c>
    </row>
    <row r="372" spans="1:7" x14ac:dyDescent="0.2">
      <c r="A372" s="59"/>
      <c r="B372" s="59"/>
      <c r="C372" s="59"/>
      <c r="D372" s="64" t="s">
        <v>17</v>
      </c>
      <c r="E372" s="65"/>
      <c r="F372" s="68"/>
      <c r="G372" s="67">
        <f>+G369+G370+G371</f>
        <v>0</v>
      </c>
    </row>
    <row r="373" spans="1:7" ht="13.5" thickBot="1" x14ac:dyDescent="0.25">
      <c r="A373" s="59"/>
      <c r="B373" s="59"/>
      <c r="C373" s="59"/>
      <c r="D373" s="69" t="s">
        <v>18</v>
      </c>
      <c r="E373" s="70"/>
      <c r="F373" s="71"/>
      <c r="G373" s="72">
        <f>ROUND(G372,2)</f>
        <v>0</v>
      </c>
    </row>
    <row r="374" spans="1:7" x14ac:dyDescent="0.2">
      <c r="A374" s="59"/>
      <c r="B374" s="59"/>
      <c r="C374" s="59"/>
      <c r="D374" s="59"/>
      <c r="E374" s="59"/>
      <c r="F374" s="59"/>
      <c r="G374" s="59"/>
    </row>
    <row r="375" spans="1:7" x14ac:dyDescent="0.2">
      <c r="A375" s="59"/>
      <c r="B375" s="73" t="s">
        <v>19</v>
      </c>
      <c r="C375" s="59"/>
      <c r="D375" s="59"/>
      <c r="E375" s="59"/>
      <c r="F375" s="74"/>
      <c r="G375" s="59"/>
    </row>
    <row r="378" spans="1:7" ht="13.5" thickBot="1" x14ac:dyDescent="0.25"/>
    <row r="379" spans="1:7" ht="13.5" thickBot="1" x14ac:dyDescent="0.25">
      <c r="A379" s="199" t="s">
        <v>0</v>
      </c>
      <c r="B379" s="200"/>
      <c r="C379" s="200"/>
      <c r="D379" s="200"/>
      <c r="E379" s="200"/>
      <c r="F379" s="200"/>
      <c r="G379" s="201"/>
    </row>
    <row r="380" spans="1:7" x14ac:dyDescent="0.2">
      <c r="A380" s="202" t="s">
        <v>105</v>
      </c>
      <c r="B380" s="203"/>
      <c r="C380" s="203"/>
      <c r="D380" s="203"/>
      <c r="E380" s="203"/>
      <c r="F380" s="203"/>
      <c r="G380" s="204"/>
    </row>
    <row r="381" spans="1:7" x14ac:dyDescent="0.2">
      <c r="A381" s="166"/>
      <c r="B381" s="165"/>
      <c r="C381" s="165"/>
      <c r="D381" s="165"/>
      <c r="E381" s="165"/>
      <c r="F381" s="165"/>
      <c r="G381" s="167"/>
    </row>
    <row r="382" spans="1:7" x14ac:dyDescent="0.2">
      <c r="A382" s="219" t="s">
        <v>116</v>
      </c>
      <c r="B382" s="218"/>
      <c r="C382" s="218"/>
      <c r="D382" s="218"/>
      <c r="E382" s="218"/>
      <c r="F382" s="218"/>
      <c r="G382" s="220"/>
    </row>
    <row r="383" spans="1:7" x14ac:dyDescent="0.2">
      <c r="A383" s="218" t="s">
        <v>117</v>
      </c>
      <c r="B383" s="218"/>
      <c r="C383" s="218"/>
      <c r="D383" s="218"/>
      <c r="E383" s="218"/>
      <c r="F383" s="221" t="s">
        <v>42</v>
      </c>
      <c r="G383" s="222"/>
    </row>
    <row r="384" spans="1:7" x14ac:dyDescent="0.2">
      <c r="A384" s="198" t="s">
        <v>20</v>
      </c>
      <c r="B384" s="196"/>
      <c r="C384" s="196"/>
      <c r="D384" s="196"/>
      <c r="E384" s="196"/>
      <c r="F384" s="1"/>
      <c r="G384" s="2"/>
    </row>
    <row r="385" spans="1:7" ht="13.5" thickBot="1" x14ac:dyDescent="0.25">
      <c r="A385" s="194" t="s">
        <v>21</v>
      </c>
      <c r="B385" s="195"/>
      <c r="C385" s="195"/>
      <c r="D385" s="195"/>
      <c r="E385" s="195"/>
      <c r="F385" s="3"/>
      <c r="G385" s="4"/>
    </row>
    <row r="386" spans="1:7" ht="13.5" thickBot="1" x14ac:dyDescent="0.25">
      <c r="A386" s="5" t="s">
        <v>2</v>
      </c>
      <c r="B386" s="31" t="s">
        <v>3</v>
      </c>
      <c r="C386" s="6"/>
      <c r="D386" s="7"/>
      <c r="E386" s="7"/>
      <c r="F386" s="8"/>
      <c r="G386" s="9"/>
    </row>
    <row r="387" spans="1:7" ht="13.5" thickBot="1" x14ac:dyDescent="0.25">
      <c r="A387" s="11"/>
      <c r="B387" s="9" t="s">
        <v>4</v>
      </c>
      <c r="C387" s="12" t="s">
        <v>22</v>
      </c>
      <c r="D387" s="12" t="s">
        <v>23</v>
      </c>
      <c r="E387" s="13" t="s">
        <v>24</v>
      </c>
      <c r="F387" s="13" t="s">
        <v>25</v>
      </c>
      <c r="G387" s="13" t="s">
        <v>26</v>
      </c>
    </row>
    <row r="388" spans="1:7" x14ac:dyDescent="0.2">
      <c r="A388" s="89">
        <v>1</v>
      </c>
      <c r="B388" s="87" t="str">
        <f>VLOOKUP(A388,[1]!EQUIPO,3)</f>
        <v>Herramienta menor</v>
      </c>
      <c r="C388" s="92"/>
      <c r="D388" s="16"/>
      <c r="E388" s="17"/>
      <c r="F388" s="18"/>
      <c r="G388" s="19">
        <f>ROUND(E388*F388,4)</f>
        <v>0</v>
      </c>
    </row>
    <row r="389" spans="1:7" x14ac:dyDescent="0.2">
      <c r="A389" s="89"/>
      <c r="B389" s="88"/>
      <c r="C389" s="93"/>
      <c r="D389" s="21"/>
      <c r="E389" s="22"/>
      <c r="F389" s="23"/>
      <c r="G389" s="24">
        <f>ROUND(+E389*F389,4)</f>
        <v>0</v>
      </c>
    </row>
    <row r="390" spans="1:7" x14ac:dyDescent="0.2">
      <c r="A390" s="89"/>
      <c r="B390" s="87"/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/>
      <c r="B391" s="87"/>
      <c r="C391" s="93"/>
      <c r="D391" s="21"/>
      <c r="E391" s="22"/>
      <c r="F391" s="23"/>
      <c r="G391" s="24"/>
    </row>
    <row r="392" spans="1:7" x14ac:dyDescent="0.2">
      <c r="A392" s="89"/>
      <c r="B392" s="87"/>
      <c r="C392" s="93"/>
      <c r="D392" s="21"/>
      <c r="E392" s="22"/>
      <c r="F392" s="23"/>
      <c r="G392" s="24"/>
    </row>
    <row r="393" spans="1:7" x14ac:dyDescent="0.2">
      <c r="A393" s="89"/>
      <c r="B393" s="87"/>
      <c r="C393" s="93"/>
      <c r="D393" s="21"/>
      <c r="E393" s="22"/>
      <c r="F393" s="23"/>
      <c r="G393" s="24"/>
    </row>
    <row r="394" spans="1:7" x14ac:dyDescent="0.2">
      <c r="A394" s="89"/>
      <c r="B394" s="87"/>
      <c r="C394" s="90"/>
      <c r="D394" s="21"/>
      <c r="E394" s="22"/>
      <c r="F394" s="23"/>
      <c r="G394" s="24"/>
    </row>
    <row r="395" spans="1:7" ht="16.5" x14ac:dyDescent="0.3">
      <c r="A395" s="86"/>
      <c r="B395" s="85"/>
      <c r="C395" s="21"/>
      <c r="D395" s="21"/>
      <c r="E395" s="22"/>
      <c r="F395" s="23"/>
      <c r="G395" s="24"/>
    </row>
    <row r="396" spans="1:7" x14ac:dyDescent="0.2">
      <c r="A396" s="15"/>
      <c r="B396" s="20"/>
      <c r="C396" s="21"/>
      <c r="D396" s="21"/>
      <c r="E396" s="22"/>
      <c r="F396" s="23"/>
      <c r="G396" s="25"/>
    </row>
    <row r="397" spans="1:7" ht="13.5" thickBot="1" x14ac:dyDescent="0.25">
      <c r="A397" s="15"/>
      <c r="B397" s="26" t="s">
        <v>5</v>
      </c>
      <c r="C397" s="27"/>
      <c r="D397" s="27"/>
      <c r="E397" s="28"/>
      <c r="F397" s="29"/>
      <c r="G397" s="30">
        <f>SUM(G388:G396)</f>
        <v>0</v>
      </c>
    </row>
    <row r="398" spans="1:7" ht="13.5" thickBot="1" x14ac:dyDescent="0.25">
      <c r="A398" s="5"/>
      <c r="B398" s="6" t="s">
        <v>6</v>
      </c>
      <c r="C398" s="6"/>
      <c r="D398" s="8"/>
      <c r="E398" s="31"/>
      <c r="F398" s="8"/>
      <c r="G398" s="32"/>
    </row>
    <row r="399" spans="1:7" ht="13.5" thickBot="1" x14ac:dyDescent="0.25">
      <c r="A399" s="11"/>
      <c r="B399" s="33" t="s">
        <v>76</v>
      </c>
      <c r="C399" s="12" t="s">
        <v>34</v>
      </c>
      <c r="D399" s="13" t="s">
        <v>35</v>
      </c>
      <c r="E399" s="13" t="s">
        <v>24</v>
      </c>
      <c r="F399" s="13" t="s">
        <v>36</v>
      </c>
      <c r="G399" s="13" t="s">
        <v>26</v>
      </c>
    </row>
    <row r="400" spans="1:7" x14ac:dyDescent="0.2">
      <c r="A400" s="89">
        <v>2</v>
      </c>
      <c r="B400" s="87" t="s">
        <v>38</v>
      </c>
      <c r="C400" s="18"/>
      <c r="D400" s="16"/>
      <c r="E400" s="17"/>
      <c r="F400" s="18">
        <f>+F388</f>
        <v>0</v>
      </c>
      <c r="G400" s="19">
        <f>ROUND(E400*F400,4)</f>
        <v>0</v>
      </c>
    </row>
    <row r="401" spans="1:7" x14ac:dyDescent="0.2">
      <c r="A401" s="89">
        <v>3</v>
      </c>
      <c r="B401" s="87" t="s">
        <v>39</v>
      </c>
      <c r="C401" s="23"/>
      <c r="D401" s="21"/>
      <c r="E401" s="22"/>
      <c r="F401" s="23">
        <f>+F400</f>
        <v>0</v>
      </c>
      <c r="G401" s="24">
        <f>ROUND(E401*F401,4)</f>
        <v>0</v>
      </c>
    </row>
    <row r="402" spans="1:7" x14ac:dyDescent="0.2">
      <c r="A402" s="89">
        <v>4</v>
      </c>
      <c r="B402" s="87" t="s">
        <v>40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/>
      <c r="B403" s="87"/>
      <c r="C403" s="23"/>
      <c r="D403" s="21"/>
      <c r="E403" s="22"/>
      <c r="F403" s="23"/>
      <c r="G403" s="24"/>
    </row>
    <row r="404" spans="1:7" x14ac:dyDescent="0.2">
      <c r="A404" s="89"/>
      <c r="B404" s="87"/>
      <c r="C404" s="23"/>
      <c r="D404" s="21"/>
      <c r="E404" s="22"/>
      <c r="F404" s="23"/>
      <c r="G404" s="24"/>
    </row>
    <row r="405" spans="1:7" x14ac:dyDescent="0.2">
      <c r="A405" s="15"/>
      <c r="B405" s="20"/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5"/>
    </row>
    <row r="407" spans="1:7" ht="13.5" thickBot="1" x14ac:dyDescent="0.25">
      <c r="A407" s="15"/>
      <c r="B407" s="26" t="s">
        <v>7</v>
      </c>
      <c r="C407" s="29"/>
      <c r="D407" s="27"/>
      <c r="E407" s="28"/>
      <c r="F407" s="29"/>
      <c r="G407" s="30">
        <f>SUM(G400:G406)</f>
        <v>0</v>
      </c>
    </row>
    <row r="408" spans="1:7" ht="13.5" thickBot="1" x14ac:dyDescent="0.25">
      <c r="A408" s="34"/>
      <c r="B408" s="6" t="s">
        <v>8</v>
      </c>
      <c r="C408" s="6"/>
      <c r="D408" s="8"/>
      <c r="E408" s="8"/>
      <c r="F408" s="8"/>
      <c r="G408" s="35" t="s">
        <v>9</v>
      </c>
    </row>
    <row r="409" spans="1:7" ht="13.5" thickBot="1" x14ac:dyDescent="0.25">
      <c r="A409" s="11"/>
      <c r="B409" s="36" t="s">
        <v>4</v>
      </c>
      <c r="C409" s="4"/>
      <c r="D409" s="13" t="s">
        <v>10</v>
      </c>
      <c r="E409" s="13" t="s">
        <v>34</v>
      </c>
      <c r="F409" s="13" t="s">
        <v>43</v>
      </c>
      <c r="G409" s="13" t="s">
        <v>44</v>
      </c>
    </row>
    <row r="410" spans="1:7" x14ac:dyDescent="0.2">
      <c r="A410" s="15"/>
      <c r="B410" s="37"/>
      <c r="C410" s="38"/>
      <c r="D410" s="39"/>
      <c r="E410" s="40"/>
      <c r="F410" s="41"/>
      <c r="G410" s="19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5"/>
    </row>
    <row r="423" spans="1:7" ht="13.5" thickBot="1" x14ac:dyDescent="0.25">
      <c r="A423" s="15"/>
      <c r="B423" s="47" t="s">
        <v>11</v>
      </c>
      <c r="C423" s="48"/>
      <c r="D423" s="49"/>
      <c r="E423" s="50"/>
      <c r="F423" s="51"/>
      <c r="G423" s="30">
        <f>SUM(G410:G422)</f>
        <v>0</v>
      </c>
    </row>
    <row r="424" spans="1:7" ht="13.5" thickBot="1" x14ac:dyDescent="0.25">
      <c r="A424" s="5"/>
      <c r="B424" s="6" t="s">
        <v>12</v>
      </c>
      <c r="C424" s="52"/>
      <c r="D424" s="52"/>
      <c r="E424" s="52"/>
      <c r="F424" s="52"/>
      <c r="G424" s="53"/>
    </row>
    <row r="425" spans="1:7" ht="13.5" thickBot="1" x14ac:dyDescent="0.25">
      <c r="A425" s="11"/>
      <c r="B425" s="79" t="s">
        <v>4</v>
      </c>
      <c r="C425" s="54"/>
      <c r="D425" s="12" t="s">
        <v>10</v>
      </c>
      <c r="E425" s="12" t="s">
        <v>22</v>
      </c>
      <c r="F425" s="12" t="s">
        <v>45</v>
      </c>
      <c r="G425" s="13" t="s">
        <v>44</v>
      </c>
    </row>
    <row r="426" spans="1:7" x14ac:dyDescent="0.2">
      <c r="A426" s="89">
        <v>1</v>
      </c>
      <c r="B426" s="87" t="s">
        <v>29</v>
      </c>
      <c r="C426" s="91"/>
      <c r="D426" s="38"/>
      <c r="E426" s="16"/>
      <c r="F426" s="18"/>
      <c r="G426" s="19">
        <f>ROUND(E426*F426,4)</f>
        <v>0</v>
      </c>
    </row>
    <row r="427" spans="1:7" x14ac:dyDescent="0.2">
      <c r="A427" s="89"/>
      <c r="B427" s="87"/>
      <c r="C427" s="76"/>
      <c r="D427" s="43"/>
      <c r="E427" s="21"/>
      <c r="F427" s="23"/>
      <c r="G427" s="24">
        <f>ROUND(E427*F427,4)</f>
        <v>0</v>
      </c>
    </row>
    <row r="428" spans="1:7" x14ac:dyDescent="0.2">
      <c r="A428" s="15"/>
      <c r="B428" s="74"/>
      <c r="C428" s="76"/>
      <c r="D428" s="43"/>
      <c r="E428" s="21"/>
      <c r="F428" s="23"/>
      <c r="G428" s="24"/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5"/>
    </row>
    <row r="431" spans="1:7" ht="13.5" thickBot="1" x14ac:dyDescent="0.25">
      <c r="A431" s="11"/>
      <c r="B431" s="77" t="s">
        <v>13</v>
      </c>
      <c r="C431" s="78"/>
      <c r="D431" s="55"/>
      <c r="E431" s="56"/>
      <c r="F431" s="57"/>
      <c r="G431" s="58">
        <f>SUM(G426:G430)</f>
        <v>0</v>
      </c>
    </row>
    <row r="432" spans="1:7" x14ac:dyDescent="0.2">
      <c r="A432" s="59"/>
      <c r="B432" s="59"/>
      <c r="C432" s="59"/>
      <c r="D432" s="60" t="s">
        <v>14</v>
      </c>
      <c r="E432" s="61"/>
      <c r="F432" s="62"/>
      <c r="G432" s="63">
        <f>+G397+G407+G423+G431</f>
        <v>0</v>
      </c>
    </row>
    <row r="433" spans="1:7" x14ac:dyDescent="0.2">
      <c r="A433" s="59"/>
      <c r="B433" s="59"/>
      <c r="C433" s="59"/>
      <c r="D433" s="64" t="s">
        <v>15</v>
      </c>
      <c r="E433" s="65"/>
      <c r="F433" s="66"/>
      <c r="G433" s="67">
        <f>ROUND(G432*F433,4)</f>
        <v>0</v>
      </c>
    </row>
    <row r="434" spans="1:7" x14ac:dyDescent="0.2">
      <c r="A434" s="59"/>
      <c r="B434" s="59"/>
      <c r="C434" s="59"/>
      <c r="D434" s="64" t="s">
        <v>16</v>
      </c>
      <c r="E434" s="65"/>
      <c r="F434" s="66"/>
      <c r="G434" s="67">
        <f>ROUND(G432*F434,4)</f>
        <v>0</v>
      </c>
    </row>
    <row r="435" spans="1:7" x14ac:dyDescent="0.2">
      <c r="A435" s="59"/>
      <c r="B435" s="59"/>
      <c r="C435" s="59"/>
      <c r="D435" s="64" t="s">
        <v>17</v>
      </c>
      <c r="E435" s="65"/>
      <c r="F435" s="68"/>
      <c r="G435" s="67">
        <f>+G432+G433+G434</f>
        <v>0</v>
      </c>
    </row>
    <row r="436" spans="1:7" ht="13.5" thickBot="1" x14ac:dyDescent="0.25">
      <c r="A436" s="59"/>
      <c r="B436" s="59"/>
      <c r="C436" s="59"/>
      <c r="D436" s="69" t="s">
        <v>18</v>
      </c>
      <c r="E436" s="70"/>
      <c r="F436" s="71"/>
      <c r="G436" s="72">
        <f>ROUND(G435,2)</f>
        <v>0</v>
      </c>
    </row>
    <row r="437" spans="1:7" x14ac:dyDescent="0.2">
      <c r="A437" s="59"/>
      <c r="B437" s="59"/>
      <c r="C437" s="59"/>
      <c r="D437" s="59"/>
      <c r="E437" s="59"/>
      <c r="F437" s="59"/>
      <c r="G437" s="59"/>
    </row>
    <row r="438" spans="1:7" x14ac:dyDescent="0.2">
      <c r="A438" s="59"/>
      <c r="B438" s="73" t="s">
        <v>19</v>
      </c>
      <c r="C438" s="59"/>
      <c r="D438" s="59"/>
      <c r="E438" s="59"/>
      <c r="F438" s="74"/>
      <c r="G438" s="59"/>
    </row>
    <row r="441" spans="1:7" ht="13.5" thickBot="1" x14ac:dyDescent="0.25"/>
    <row r="442" spans="1:7" ht="13.5" thickBot="1" x14ac:dyDescent="0.25">
      <c r="A442" s="199" t="s">
        <v>0</v>
      </c>
      <c r="B442" s="200"/>
      <c r="C442" s="200"/>
      <c r="D442" s="200"/>
      <c r="E442" s="200"/>
      <c r="F442" s="200"/>
      <c r="G442" s="201"/>
    </row>
    <row r="443" spans="1:7" x14ac:dyDescent="0.2">
      <c r="A443" s="202" t="s">
        <v>105</v>
      </c>
      <c r="B443" s="203"/>
      <c r="C443" s="203"/>
      <c r="D443" s="203"/>
      <c r="E443" s="203"/>
      <c r="F443" s="203"/>
      <c r="G443" s="204"/>
    </row>
    <row r="444" spans="1:7" x14ac:dyDescent="0.2">
      <c r="A444" s="168"/>
      <c r="B444" s="169"/>
      <c r="C444" s="169"/>
      <c r="D444" s="169"/>
      <c r="E444" s="169"/>
      <c r="F444" s="169"/>
      <c r="G444" s="170"/>
    </row>
    <row r="445" spans="1:7" x14ac:dyDescent="0.2">
      <c r="A445" s="216" t="s">
        <v>118</v>
      </c>
      <c r="B445" s="210"/>
      <c r="C445" s="210"/>
      <c r="D445" s="210"/>
      <c r="E445" s="210"/>
      <c r="F445" s="210"/>
      <c r="G445" s="217"/>
    </row>
    <row r="446" spans="1:7" x14ac:dyDescent="0.2">
      <c r="A446" s="210" t="s">
        <v>119</v>
      </c>
      <c r="B446" s="210"/>
      <c r="C446" s="210"/>
      <c r="D446" s="210"/>
      <c r="E446" s="210"/>
      <c r="F446" s="196" t="s">
        <v>42</v>
      </c>
      <c r="G446" s="197"/>
    </row>
    <row r="447" spans="1:7" x14ac:dyDescent="0.2">
      <c r="A447" s="198" t="s">
        <v>20</v>
      </c>
      <c r="B447" s="196"/>
      <c r="C447" s="196"/>
      <c r="D447" s="196"/>
      <c r="E447" s="196"/>
      <c r="F447" s="1"/>
      <c r="G447" s="2"/>
    </row>
    <row r="448" spans="1:7" ht="13.5" thickBot="1" x14ac:dyDescent="0.25">
      <c r="A448" s="194" t="s">
        <v>21</v>
      </c>
      <c r="B448" s="195"/>
      <c r="C448" s="195"/>
      <c r="D448" s="195"/>
      <c r="E448" s="195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7"/>
      <c r="E449" s="7"/>
      <c r="F449" s="8"/>
      <c r="G449" s="9"/>
    </row>
    <row r="450" spans="1:7" ht="13.5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89">
        <v>1</v>
      </c>
      <c r="B451" s="87" t="str">
        <f>VLOOKUP(A451,[1]!EQUIPO,3)</f>
        <v>Herramienta menor</v>
      </c>
      <c r="C451" s="92"/>
      <c r="D451" s="16"/>
      <c r="E451" s="17"/>
      <c r="F451" s="18"/>
      <c r="G451" s="19">
        <f>ROUND(E451*F451,4)</f>
        <v>0</v>
      </c>
    </row>
    <row r="452" spans="1:7" ht="25.5" x14ac:dyDescent="0.2">
      <c r="A452" s="89">
        <v>2</v>
      </c>
      <c r="B452" s="88" t="s">
        <v>32</v>
      </c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/>
      <c r="B453" s="87"/>
      <c r="C453" s="93"/>
      <c r="D453" s="21"/>
      <c r="E453" s="22"/>
      <c r="F453" s="23"/>
      <c r="G453" s="24">
        <f>ROUND(+E453*F453,4)</f>
        <v>0</v>
      </c>
    </row>
    <row r="454" spans="1:7" x14ac:dyDescent="0.2">
      <c r="A454" s="89"/>
      <c r="B454" s="87"/>
      <c r="C454" s="93"/>
      <c r="D454" s="21"/>
      <c r="E454" s="22"/>
      <c r="F454" s="23"/>
      <c r="G454" s="24"/>
    </row>
    <row r="455" spans="1:7" x14ac:dyDescent="0.2">
      <c r="A455" s="89"/>
      <c r="B455" s="87"/>
      <c r="C455" s="93"/>
      <c r="D455" s="21"/>
      <c r="E455" s="22"/>
      <c r="F455" s="23"/>
      <c r="G455" s="24"/>
    </row>
    <row r="456" spans="1:7" x14ac:dyDescent="0.2">
      <c r="A456" s="89"/>
      <c r="B456" s="87"/>
      <c r="C456" s="93"/>
      <c r="D456" s="21"/>
      <c r="E456" s="22"/>
      <c r="F456" s="23"/>
      <c r="G456" s="24"/>
    </row>
    <row r="457" spans="1:7" x14ac:dyDescent="0.2">
      <c r="A457" s="89"/>
      <c r="B457" s="87"/>
      <c r="C457" s="90"/>
      <c r="D457" s="21"/>
      <c r="E457" s="22"/>
      <c r="F457" s="23"/>
      <c r="G457" s="24"/>
    </row>
    <row r="458" spans="1:7" ht="16.5" x14ac:dyDescent="0.3">
      <c r="A458" s="86"/>
      <c r="B458" s="85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89">
        <v>2</v>
      </c>
      <c r="B463" s="87" t="s">
        <v>38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89">
        <v>3</v>
      </c>
      <c r="B464" s="87" t="s">
        <v>39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>
        <v>4</v>
      </c>
      <c r="B465" s="87" t="s">
        <v>40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/>
      <c r="B466" s="87"/>
      <c r="C466" s="23"/>
      <c r="D466" s="21"/>
      <c r="E466" s="22"/>
      <c r="F466" s="23"/>
      <c r="G466" s="24"/>
    </row>
    <row r="467" spans="1:7" x14ac:dyDescent="0.2">
      <c r="A467" s="89"/>
      <c r="B467" s="87"/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79" t="s">
        <v>4</v>
      </c>
      <c r="C488" s="54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89">
        <v>1</v>
      </c>
      <c r="B489" s="87" t="s">
        <v>29</v>
      </c>
      <c r="C489" s="91"/>
      <c r="D489" s="38"/>
      <c r="E489" s="16"/>
      <c r="F489" s="18"/>
      <c r="G489" s="19">
        <f>ROUND(E489*F489,4)</f>
        <v>0</v>
      </c>
    </row>
    <row r="490" spans="1:7" x14ac:dyDescent="0.2">
      <c r="A490" s="89"/>
      <c r="B490" s="87"/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6" spans="1:7" ht="13.5" thickBot="1" x14ac:dyDescent="0.25"/>
    <row r="507" spans="1:7" ht="13.5" thickBot="1" x14ac:dyDescent="0.25">
      <c r="A507" s="199" t="s">
        <v>0</v>
      </c>
      <c r="B507" s="200"/>
      <c r="C507" s="200"/>
      <c r="D507" s="200"/>
      <c r="E507" s="200"/>
      <c r="F507" s="200"/>
      <c r="G507" s="201"/>
    </row>
    <row r="508" spans="1:7" x14ac:dyDescent="0.2">
      <c r="A508" s="202" t="s">
        <v>105</v>
      </c>
      <c r="B508" s="203"/>
      <c r="C508" s="203"/>
      <c r="D508" s="203"/>
      <c r="E508" s="203"/>
      <c r="F508" s="203"/>
      <c r="G508" s="204"/>
    </row>
    <row r="509" spans="1:7" x14ac:dyDescent="0.2">
      <c r="A509" s="166"/>
      <c r="B509" s="165"/>
      <c r="C509" s="165"/>
      <c r="D509" s="165"/>
      <c r="E509" s="165"/>
      <c r="F509" s="165"/>
      <c r="G509" s="167"/>
    </row>
    <row r="510" spans="1:7" x14ac:dyDescent="0.2">
      <c r="A510" s="246" t="s">
        <v>120</v>
      </c>
      <c r="B510" s="243"/>
      <c r="C510" s="243"/>
      <c r="D510" s="243"/>
      <c r="E510" s="243"/>
      <c r="F510" s="243"/>
      <c r="G510" s="247"/>
    </row>
    <row r="511" spans="1:7" x14ac:dyDescent="0.2">
      <c r="A511" s="243" t="s">
        <v>121</v>
      </c>
      <c r="B511" s="243"/>
      <c r="C511" s="243"/>
      <c r="D511" s="243"/>
      <c r="E511" s="243"/>
      <c r="F511" s="244" t="s">
        <v>42</v>
      </c>
      <c r="G511" s="245"/>
    </row>
    <row r="512" spans="1:7" x14ac:dyDescent="0.2">
      <c r="A512" s="198" t="s">
        <v>20</v>
      </c>
      <c r="B512" s="196"/>
      <c r="C512" s="196"/>
      <c r="D512" s="196"/>
      <c r="E512" s="196"/>
      <c r="F512" s="1"/>
      <c r="G512" s="2"/>
    </row>
    <row r="513" spans="1:7" ht="13.5" thickBot="1" x14ac:dyDescent="0.25">
      <c r="A513" s="194" t="s">
        <v>21</v>
      </c>
      <c r="B513" s="195"/>
      <c r="C513" s="195"/>
      <c r="D513" s="195"/>
      <c r="E513" s="195"/>
      <c r="F513" s="3"/>
      <c r="G513" s="4"/>
    </row>
    <row r="514" spans="1:7" ht="13.5" thickBot="1" x14ac:dyDescent="0.25">
      <c r="A514" s="5" t="s">
        <v>2</v>
      </c>
      <c r="B514" s="31" t="s">
        <v>3</v>
      </c>
      <c r="C514" s="6"/>
      <c r="D514" s="7"/>
      <c r="E514" s="7"/>
      <c r="F514" s="8"/>
      <c r="G514" s="9"/>
    </row>
    <row r="515" spans="1:7" ht="13.5" thickBot="1" x14ac:dyDescent="0.25">
      <c r="A515" s="11"/>
      <c r="B515" s="9" t="s">
        <v>4</v>
      </c>
      <c r="C515" s="12" t="s">
        <v>22</v>
      </c>
      <c r="D515" s="12" t="s">
        <v>23</v>
      </c>
      <c r="E515" s="13" t="s">
        <v>24</v>
      </c>
      <c r="F515" s="13" t="s">
        <v>25</v>
      </c>
      <c r="G515" s="13" t="s">
        <v>26</v>
      </c>
    </row>
    <row r="516" spans="1:7" x14ac:dyDescent="0.2">
      <c r="A516" s="89">
        <v>1</v>
      </c>
      <c r="B516" s="87" t="str">
        <f>VLOOKUP(A516,[1]!EQUIPO,3)</f>
        <v>Herramienta menor</v>
      </c>
      <c r="C516" s="92"/>
      <c r="D516" s="16"/>
      <c r="E516" s="17"/>
      <c r="F516" s="18"/>
      <c r="G516" s="19">
        <f>ROUND(E516*F516,4)</f>
        <v>0</v>
      </c>
    </row>
    <row r="517" spans="1:7" ht="25.5" x14ac:dyDescent="0.2">
      <c r="A517" s="89">
        <v>2</v>
      </c>
      <c r="B517" s="88" t="s">
        <v>32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/>
      <c r="B518" s="87"/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9"/>
      <c r="B521" s="87"/>
      <c r="C521" s="93"/>
      <c r="D521" s="21"/>
      <c r="E521" s="22"/>
      <c r="F521" s="23"/>
      <c r="G521" s="24"/>
    </row>
    <row r="522" spans="1:7" x14ac:dyDescent="0.2">
      <c r="A522" s="89"/>
      <c r="B522" s="87"/>
      <c r="C522" s="90"/>
      <c r="D522" s="21"/>
      <c r="E522" s="22"/>
      <c r="F522" s="23"/>
      <c r="G522" s="24"/>
    </row>
    <row r="523" spans="1:7" ht="16.5" x14ac:dyDescent="0.3">
      <c r="A523" s="86"/>
      <c r="B523" s="85"/>
      <c r="C523" s="21"/>
      <c r="D523" s="21"/>
      <c r="E523" s="22"/>
      <c r="F523" s="23"/>
      <c r="G523" s="24"/>
    </row>
    <row r="524" spans="1:7" x14ac:dyDescent="0.2">
      <c r="A524" s="15"/>
      <c r="B524" s="20"/>
      <c r="C524" s="21"/>
      <c r="D524" s="21"/>
      <c r="E524" s="22"/>
      <c r="F524" s="23"/>
      <c r="G524" s="25"/>
    </row>
    <row r="525" spans="1:7" ht="13.5" thickBot="1" x14ac:dyDescent="0.25">
      <c r="A525" s="15"/>
      <c r="B525" s="26" t="s">
        <v>5</v>
      </c>
      <c r="C525" s="27"/>
      <c r="D525" s="27"/>
      <c r="E525" s="28"/>
      <c r="F525" s="29"/>
      <c r="G525" s="30">
        <f>SUM(G516:G524)</f>
        <v>0</v>
      </c>
    </row>
    <row r="526" spans="1:7" ht="13.5" thickBot="1" x14ac:dyDescent="0.25">
      <c r="A526" s="5"/>
      <c r="B526" s="6" t="s">
        <v>6</v>
      </c>
      <c r="C526" s="6"/>
      <c r="D526" s="8"/>
      <c r="E526" s="31"/>
      <c r="F526" s="8"/>
      <c r="G526" s="32"/>
    </row>
    <row r="527" spans="1:7" ht="13.5" thickBot="1" x14ac:dyDescent="0.25">
      <c r="A527" s="11"/>
      <c r="B527" s="33" t="s">
        <v>76</v>
      </c>
      <c r="C527" s="12" t="s">
        <v>34</v>
      </c>
      <c r="D527" s="13" t="s">
        <v>35</v>
      </c>
      <c r="E527" s="13" t="s">
        <v>24</v>
      </c>
      <c r="F527" s="13" t="s">
        <v>36</v>
      </c>
      <c r="G527" s="13" t="s">
        <v>26</v>
      </c>
    </row>
    <row r="528" spans="1:7" x14ac:dyDescent="0.2">
      <c r="A528" s="89">
        <v>2</v>
      </c>
      <c r="B528" s="87" t="s">
        <v>38</v>
      </c>
      <c r="C528" s="18"/>
      <c r="D528" s="16"/>
      <c r="E528" s="17"/>
      <c r="F528" s="18">
        <f>+F516</f>
        <v>0</v>
      </c>
      <c r="G528" s="19">
        <f>ROUND(E528*F528,4)</f>
        <v>0</v>
      </c>
    </row>
    <row r="529" spans="1:7" x14ac:dyDescent="0.2">
      <c r="A529" s="89">
        <v>3</v>
      </c>
      <c r="B529" s="87" t="s">
        <v>39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>
        <v>4</v>
      </c>
      <c r="B530" s="87" t="s">
        <v>40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5"/>
    </row>
    <row r="535" spans="1:7" ht="13.5" thickBot="1" x14ac:dyDescent="0.25">
      <c r="A535" s="15"/>
      <c r="B535" s="26" t="s">
        <v>7</v>
      </c>
      <c r="C535" s="29"/>
      <c r="D535" s="27"/>
      <c r="E535" s="28"/>
      <c r="F535" s="29"/>
      <c r="G535" s="30">
        <f>SUM(G528:G534)</f>
        <v>0</v>
      </c>
    </row>
    <row r="536" spans="1:7" ht="13.5" thickBot="1" x14ac:dyDescent="0.25">
      <c r="A536" s="34"/>
      <c r="B536" s="6" t="s">
        <v>8</v>
      </c>
      <c r="C536" s="6"/>
      <c r="D536" s="8"/>
      <c r="E536" s="8"/>
      <c r="F536" s="8"/>
      <c r="G536" s="35" t="s">
        <v>9</v>
      </c>
    </row>
    <row r="537" spans="1:7" ht="13.5" thickBot="1" x14ac:dyDescent="0.25">
      <c r="A537" s="11"/>
      <c r="B537" s="36" t="s">
        <v>4</v>
      </c>
      <c r="C537" s="4"/>
      <c r="D537" s="13" t="s">
        <v>10</v>
      </c>
      <c r="E537" s="13" t="s">
        <v>34</v>
      </c>
      <c r="F537" s="13" t="s">
        <v>43</v>
      </c>
      <c r="G537" s="13" t="s">
        <v>44</v>
      </c>
    </row>
    <row r="538" spans="1:7" x14ac:dyDescent="0.2">
      <c r="A538" s="15"/>
      <c r="B538" s="37"/>
      <c r="C538" s="38"/>
      <c r="D538" s="39"/>
      <c r="E538" s="40"/>
      <c r="F538" s="41"/>
      <c r="G538" s="19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5"/>
    </row>
    <row r="551" spans="1:7" ht="13.5" thickBot="1" x14ac:dyDescent="0.25">
      <c r="A551" s="15"/>
      <c r="B551" s="47" t="s">
        <v>11</v>
      </c>
      <c r="C551" s="48"/>
      <c r="D551" s="49"/>
      <c r="E551" s="50"/>
      <c r="F551" s="51"/>
      <c r="G551" s="30">
        <f>SUM(G538:G550)</f>
        <v>0</v>
      </c>
    </row>
    <row r="552" spans="1:7" ht="13.5" thickBot="1" x14ac:dyDescent="0.25">
      <c r="A552" s="5"/>
      <c r="B552" s="6" t="s">
        <v>12</v>
      </c>
      <c r="C552" s="52"/>
      <c r="D552" s="52"/>
      <c r="E552" s="52"/>
      <c r="F552" s="52"/>
      <c r="G552" s="53"/>
    </row>
    <row r="553" spans="1:7" ht="13.5" thickBot="1" x14ac:dyDescent="0.25">
      <c r="A553" s="11"/>
      <c r="B553" s="79" t="s">
        <v>4</v>
      </c>
      <c r="C553" s="54"/>
      <c r="D553" s="12" t="s">
        <v>10</v>
      </c>
      <c r="E553" s="12" t="s">
        <v>22</v>
      </c>
      <c r="F553" s="12" t="s">
        <v>45</v>
      </c>
      <c r="G553" s="13" t="s">
        <v>44</v>
      </c>
    </row>
    <row r="554" spans="1:7" x14ac:dyDescent="0.2">
      <c r="A554" s="89">
        <v>1</v>
      </c>
      <c r="B554" s="87" t="s">
        <v>29</v>
      </c>
      <c r="C554" s="91"/>
      <c r="D554" s="38"/>
      <c r="E554" s="16"/>
      <c r="F554" s="18"/>
      <c r="G554" s="19">
        <f>ROUND(E554*F554,4)</f>
        <v>0</v>
      </c>
    </row>
    <row r="555" spans="1:7" x14ac:dyDescent="0.2">
      <c r="A555" s="89"/>
      <c r="B555" s="87"/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9" spans="1:7" ht="13.5" thickBot="1" x14ac:dyDescent="0.25"/>
    <row r="570" spans="1:7" ht="13.5" thickBot="1" x14ac:dyDescent="0.25">
      <c r="A570" s="199" t="s">
        <v>0</v>
      </c>
      <c r="B570" s="200"/>
      <c r="C570" s="200"/>
      <c r="D570" s="200"/>
      <c r="E570" s="200"/>
      <c r="F570" s="200"/>
      <c r="G570" s="201"/>
    </row>
    <row r="571" spans="1:7" x14ac:dyDescent="0.2">
      <c r="A571" s="202" t="s">
        <v>105</v>
      </c>
      <c r="B571" s="203"/>
      <c r="C571" s="203"/>
      <c r="D571" s="203"/>
      <c r="E571" s="203"/>
      <c r="F571" s="203"/>
      <c r="G571" s="204"/>
    </row>
    <row r="572" spans="1:7" x14ac:dyDescent="0.2">
      <c r="A572" s="166"/>
      <c r="B572" s="165"/>
      <c r="C572" s="165"/>
      <c r="D572" s="165"/>
      <c r="E572" s="165"/>
      <c r="F572" s="165"/>
      <c r="G572" s="167"/>
    </row>
    <row r="573" spans="1:7" x14ac:dyDescent="0.2">
      <c r="A573" s="216" t="s">
        <v>122</v>
      </c>
      <c r="B573" s="210"/>
      <c r="C573" s="210"/>
      <c r="D573" s="210"/>
      <c r="E573" s="210"/>
      <c r="F573" s="210"/>
      <c r="G573" s="217"/>
    </row>
    <row r="574" spans="1:7" x14ac:dyDescent="0.2">
      <c r="A574" s="210" t="s">
        <v>123</v>
      </c>
      <c r="B574" s="210"/>
      <c r="C574" s="210"/>
      <c r="D574" s="210"/>
      <c r="E574" s="210"/>
      <c r="F574" s="196" t="s">
        <v>85</v>
      </c>
      <c r="G574" s="197"/>
    </row>
    <row r="575" spans="1:7" x14ac:dyDescent="0.2">
      <c r="A575" s="198" t="s">
        <v>20</v>
      </c>
      <c r="B575" s="196"/>
      <c r="C575" s="196"/>
      <c r="D575" s="196"/>
      <c r="E575" s="196"/>
      <c r="F575" s="1"/>
      <c r="G575" s="2"/>
    </row>
    <row r="576" spans="1:7" ht="13.5" thickBot="1" x14ac:dyDescent="0.25">
      <c r="A576" s="194" t="s">
        <v>21</v>
      </c>
      <c r="B576" s="195"/>
      <c r="C576" s="195"/>
      <c r="D576" s="195"/>
      <c r="E576" s="195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7"/>
      <c r="E577" s="7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>
        <v>2</v>
      </c>
      <c r="B591" s="87" t="s">
        <v>38</v>
      </c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3</v>
      </c>
      <c r="B592" s="87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4</v>
      </c>
      <c r="B593" s="87" t="s">
        <v>40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/>
      <c r="B594" s="87"/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79" t="s">
        <v>4</v>
      </c>
      <c r="C616" s="54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>
        <v>2</v>
      </c>
      <c r="B618" s="87" t="s">
        <v>30</v>
      </c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59"/>
      <c r="C628" s="59"/>
      <c r="D628" s="59"/>
      <c r="E628" s="59"/>
      <c r="F628" s="59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2" spans="1:7" ht="13.5" thickBot="1" x14ac:dyDescent="0.25"/>
    <row r="633" spans="1:7" ht="13.5" thickBot="1" x14ac:dyDescent="0.25">
      <c r="A633" s="199" t="s">
        <v>0</v>
      </c>
      <c r="B633" s="200"/>
      <c r="C633" s="200"/>
      <c r="D633" s="200"/>
      <c r="E633" s="200"/>
      <c r="F633" s="200"/>
      <c r="G633" s="201"/>
    </row>
    <row r="634" spans="1:7" x14ac:dyDescent="0.2">
      <c r="A634" s="202" t="s">
        <v>105</v>
      </c>
      <c r="B634" s="203"/>
      <c r="C634" s="203"/>
      <c r="D634" s="203"/>
      <c r="E634" s="203"/>
      <c r="F634" s="203"/>
      <c r="G634" s="204"/>
    </row>
    <row r="635" spans="1:7" x14ac:dyDescent="0.2">
      <c r="A635" s="166"/>
      <c r="B635" s="165"/>
      <c r="C635" s="165"/>
      <c r="D635" s="165"/>
      <c r="E635" s="165"/>
      <c r="F635" s="165"/>
      <c r="G635" s="167"/>
    </row>
    <row r="636" spans="1:7" x14ac:dyDescent="0.2">
      <c r="A636" s="216" t="s">
        <v>87</v>
      </c>
      <c r="B636" s="210"/>
      <c r="C636" s="210"/>
      <c r="D636" s="210"/>
      <c r="E636" s="210"/>
      <c r="F636" s="210"/>
      <c r="G636" s="217"/>
    </row>
    <row r="637" spans="1:7" x14ac:dyDescent="0.2">
      <c r="A637" s="210" t="s">
        <v>86</v>
      </c>
      <c r="B637" s="210"/>
      <c r="C637" s="210"/>
      <c r="D637" s="210"/>
      <c r="E637" s="210"/>
      <c r="F637" s="196" t="s">
        <v>85</v>
      </c>
      <c r="G637" s="197"/>
    </row>
    <row r="638" spans="1:7" x14ac:dyDescent="0.2">
      <c r="A638" s="198" t="s">
        <v>20</v>
      </c>
      <c r="B638" s="196"/>
      <c r="C638" s="196"/>
      <c r="D638" s="196"/>
      <c r="E638" s="196"/>
      <c r="F638" s="1"/>
      <c r="G638" s="2"/>
    </row>
    <row r="639" spans="1:7" ht="13.5" thickBot="1" x14ac:dyDescent="0.25">
      <c r="A639" s="194" t="s">
        <v>21</v>
      </c>
      <c r="B639" s="195"/>
      <c r="C639" s="195"/>
      <c r="D639" s="195"/>
      <c r="E639" s="195"/>
      <c r="F639" s="3"/>
      <c r="G639" s="4"/>
    </row>
    <row r="640" spans="1:7" ht="13.5" thickBot="1" x14ac:dyDescent="0.25">
      <c r="A640" s="5" t="s">
        <v>2</v>
      </c>
      <c r="B640" s="31" t="s">
        <v>3</v>
      </c>
      <c r="C640" s="6"/>
      <c r="D640" s="7"/>
      <c r="E640" s="7"/>
      <c r="F640" s="8"/>
      <c r="G640" s="9"/>
    </row>
    <row r="641" spans="1:7" ht="13.5" thickBot="1" x14ac:dyDescent="0.25">
      <c r="A641" s="11"/>
      <c r="B641" s="9" t="s">
        <v>4</v>
      </c>
      <c r="C641" s="12" t="s">
        <v>22</v>
      </c>
      <c r="D641" s="12" t="s">
        <v>23</v>
      </c>
      <c r="E641" s="13" t="s">
        <v>24</v>
      </c>
      <c r="F641" s="13" t="s">
        <v>25</v>
      </c>
      <c r="G641" s="13" t="s">
        <v>26</v>
      </c>
    </row>
    <row r="642" spans="1:7" x14ac:dyDescent="0.2">
      <c r="A642" s="89">
        <v>1</v>
      </c>
      <c r="B642" s="87" t="str">
        <f>VLOOKUP(A642,[1]!EQUIPO,3)</f>
        <v>Herramienta menor</v>
      </c>
      <c r="C642" s="92"/>
      <c r="D642" s="16"/>
      <c r="E642" s="17"/>
      <c r="F642" s="18"/>
      <c r="G642" s="19">
        <f>ROUND(E642*F642,4)</f>
        <v>0</v>
      </c>
    </row>
    <row r="643" spans="1:7" ht="25.5" x14ac:dyDescent="0.2">
      <c r="A643" s="89">
        <v>2</v>
      </c>
      <c r="B643" s="88" t="s">
        <v>32</v>
      </c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>
        <f>ROUND(+E644*F644,4)</f>
        <v>0</v>
      </c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x14ac:dyDescent="0.2">
      <c r="A647" s="89"/>
      <c r="B647" s="87"/>
      <c r="C647" s="93"/>
      <c r="D647" s="21"/>
      <c r="E647" s="22"/>
      <c r="F647" s="23"/>
      <c r="G647" s="24"/>
    </row>
    <row r="648" spans="1:7" x14ac:dyDescent="0.2">
      <c r="A648" s="89"/>
      <c r="B648" s="87"/>
      <c r="C648" s="90"/>
      <c r="D648" s="21"/>
      <c r="E648" s="22"/>
      <c r="F648" s="23"/>
      <c r="G648" s="24"/>
    </row>
    <row r="649" spans="1:7" ht="16.5" x14ac:dyDescent="0.3">
      <c r="A649" s="86"/>
      <c r="B649" s="85"/>
      <c r="C649" s="21"/>
      <c r="D649" s="21"/>
      <c r="E649" s="22"/>
      <c r="F649" s="23"/>
      <c r="G649" s="24"/>
    </row>
    <row r="650" spans="1:7" x14ac:dyDescent="0.2">
      <c r="A650" s="15"/>
      <c r="B650" s="20"/>
      <c r="C650" s="21"/>
      <c r="D650" s="21"/>
      <c r="E650" s="22"/>
      <c r="F650" s="23"/>
      <c r="G650" s="25"/>
    </row>
    <row r="651" spans="1:7" ht="13.5" thickBot="1" x14ac:dyDescent="0.25">
      <c r="A651" s="15"/>
      <c r="B651" s="26" t="s">
        <v>5</v>
      </c>
      <c r="C651" s="27"/>
      <c r="D651" s="27"/>
      <c r="E651" s="28"/>
      <c r="F651" s="29"/>
      <c r="G651" s="30">
        <f>SUM(G642:G650)</f>
        <v>0</v>
      </c>
    </row>
    <row r="652" spans="1:7" ht="13.5" thickBot="1" x14ac:dyDescent="0.25">
      <c r="A652" s="5"/>
      <c r="B652" s="6" t="s">
        <v>6</v>
      </c>
      <c r="C652" s="6"/>
      <c r="D652" s="8"/>
      <c r="E652" s="31"/>
      <c r="F652" s="8"/>
      <c r="G652" s="32"/>
    </row>
    <row r="653" spans="1:7" ht="13.5" thickBot="1" x14ac:dyDescent="0.25">
      <c r="A653" s="11"/>
      <c r="B653" s="33" t="s">
        <v>76</v>
      </c>
      <c r="C653" s="12" t="s">
        <v>34</v>
      </c>
      <c r="D653" s="13" t="s">
        <v>35</v>
      </c>
      <c r="E653" s="13" t="s">
        <v>24</v>
      </c>
      <c r="F653" s="13" t="s">
        <v>36</v>
      </c>
      <c r="G653" s="13" t="s">
        <v>26</v>
      </c>
    </row>
    <row r="654" spans="1:7" x14ac:dyDescent="0.2">
      <c r="A654" s="89">
        <v>2</v>
      </c>
      <c r="B654" s="87" t="s">
        <v>38</v>
      </c>
      <c r="C654" s="18"/>
      <c r="D654" s="16"/>
      <c r="E654" s="17"/>
      <c r="F654" s="18">
        <f>+F642</f>
        <v>0</v>
      </c>
      <c r="G654" s="19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>
        <f>+F655</f>
        <v>0</v>
      </c>
      <c r="G656" s="24">
        <f>ROUND(E656*F656,4)</f>
        <v>0</v>
      </c>
    </row>
    <row r="657" spans="1:7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89"/>
      <c r="B658" s="87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4"/>
    </row>
    <row r="660" spans="1:7" x14ac:dyDescent="0.2">
      <c r="A660" s="15"/>
      <c r="B660" s="20"/>
      <c r="C660" s="23"/>
      <c r="D660" s="21"/>
      <c r="E660" s="22"/>
      <c r="F660" s="23"/>
      <c r="G660" s="25"/>
    </row>
    <row r="661" spans="1:7" ht="13.5" thickBot="1" x14ac:dyDescent="0.25">
      <c r="A661" s="15"/>
      <c r="B661" s="26" t="s">
        <v>7</v>
      </c>
      <c r="C661" s="29"/>
      <c r="D661" s="27"/>
      <c r="E661" s="28"/>
      <c r="F661" s="29"/>
      <c r="G661" s="30">
        <f>SUM(G654:G660)</f>
        <v>0</v>
      </c>
    </row>
    <row r="662" spans="1:7" ht="13.5" thickBot="1" x14ac:dyDescent="0.25">
      <c r="A662" s="34"/>
      <c r="B662" s="6" t="s">
        <v>8</v>
      </c>
      <c r="C662" s="6"/>
      <c r="D662" s="8"/>
      <c r="E662" s="8"/>
      <c r="F662" s="8"/>
      <c r="G662" s="35" t="s">
        <v>9</v>
      </c>
    </row>
    <row r="663" spans="1:7" ht="13.5" thickBot="1" x14ac:dyDescent="0.25">
      <c r="A663" s="11"/>
      <c r="B663" s="36" t="s">
        <v>4</v>
      </c>
      <c r="C663" s="4"/>
      <c r="D663" s="13" t="s">
        <v>10</v>
      </c>
      <c r="E663" s="13" t="s">
        <v>34</v>
      </c>
      <c r="F663" s="13" t="s">
        <v>43</v>
      </c>
      <c r="G663" s="13" t="s">
        <v>44</v>
      </c>
    </row>
    <row r="664" spans="1:7" x14ac:dyDescent="0.2">
      <c r="A664" s="15"/>
      <c r="B664" s="37"/>
      <c r="C664" s="38"/>
      <c r="D664" s="39"/>
      <c r="E664" s="40"/>
      <c r="F664" s="41"/>
      <c r="G664" s="19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4"/>
    </row>
    <row r="676" spans="1:7" x14ac:dyDescent="0.2">
      <c r="A676" s="15"/>
      <c r="B676" s="42"/>
      <c r="C676" s="43"/>
      <c r="D676" s="44"/>
      <c r="E676" s="45"/>
      <c r="F676" s="46"/>
      <c r="G676" s="25"/>
    </row>
    <row r="677" spans="1:7" ht="13.5" thickBot="1" x14ac:dyDescent="0.25">
      <c r="A677" s="15"/>
      <c r="B677" s="47" t="s">
        <v>11</v>
      </c>
      <c r="C677" s="48"/>
      <c r="D677" s="49"/>
      <c r="E677" s="50"/>
      <c r="F677" s="51"/>
      <c r="G677" s="30">
        <f>SUM(G664:G676)</f>
        <v>0</v>
      </c>
    </row>
    <row r="678" spans="1:7" ht="13.5" thickBot="1" x14ac:dyDescent="0.25">
      <c r="A678" s="5"/>
      <c r="B678" s="6" t="s">
        <v>12</v>
      </c>
      <c r="C678" s="52"/>
      <c r="D678" s="52"/>
      <c r="E678" s="52"/>
      <c r="F678" s="52"/>
      <c r="G678" s="53"/>
    </row>
    <row r="679" spans="1:7" ht="13.5" thickBot="1" x14ac:dyDescent="0.25">
      <c r="A679" s="11"/>
      <c r="B679" s="79" t="s">
        <v>4</v>
      </c>
      <c r="C679" s="54"/>
      <c r="D679" s="12" t="s">
        <v>10</v>
      </c>
      <c r="E679" s="12" t="s">
        <v>22</v>
      </c>
      <c r="F679" s="12" t="s">
        <v>45</v>
      </c>
      <c r="G679" s="13" t="s">
        <v>44</v>
      </c>
    </row>
    <row r="680" spans="1:7" x14ac:dyDescent="0.2">
      <c r="A680" s="89">
        <v>1</v>
      </c>
      <c r="B680" s="87" t="s">
        <v>29</v>
      </c>
      <c r="C680" s="91"/>
      <c r="D680" s="38"/>
      <c r="E680" s="16"/>
      <c r="F680" s="18"/>
      <c r="G680" s="19">
        <f>ROUND(E680*F680,4)</f>
        <v>0</v>
      </c>
    </row>
    <row r="681" spans="1:7" x14ac:dyDescent="0.2">
      <c r="A681" s="89">
        <v>2</v>
      </c>
      <c r="B681" s="87" t="s">
        <v>30</v>
      </c>
      <c r="C681" s="76"/>
      <c r="D681" s="43"/>
      <c r="E681" s="21"/>
      <c r="F681" s="23"/>
      <c r="G681" s="24">
        <f>ROUND(E681*F681,4)</f>
        <v>0</v>
      </c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4"/>
    </row>
    <row r="684" spans="1:7" x14ac:dyDescent="0.2">
      <c r="A684" s="15"/>
      <c r="B684" s="74"/>
      <c r="C684" s="76"/>
      <c r="D684" s="43"/>
      <c r="E684" s="21"/>
      <c r="F684" s="23"/>
      <c r="G684" s="25"/>
    </row>
    <row r="685" spans="1:7" ht="13.5" thickBot="1" x14ac:dyDescent="0.25">
      <c r="A685" s="11"/>
      <c r="B685" s="77" t="s">
        <v>13</v>
      </c>
      <c r="C685" s="78"/>
      <c r="D685" s="55"/>
      <c r="E685" s="56"/>
      <c r="F685" s="57"/>
      <c r="G685" s="58">
        <f>SUM(G680:G684)</f>
        <v>0</v>
      </c>
    </row>
    <row r="686" spans="1:7" x14ac:dyDescent="0.2">
      <c r="A686" s="59"/>
      <c r="B686" s="59"/>
      <c r="C686" s="59"/>
      <c r="D686" s="60" t="s">
        <v>14</v>
      </c>
      <c r="E686" s="61"/>
      <c r="F686" s="62"/>
      <c r="G686" s="63">
        <f>+G651+G661+G677+G685</f>
        <v>0</v>
      </c>
    </row>
    <row r="687" spans="1:7" x14ac:dyDescent="0.2">
      <c r="A687" s="59"/>
      <c r="B687" s="59"/>
      <c r="C687" s="59"/>
      <c r="D687" s="64" t="s">
        <v>15</v>
      </c>
      <c r="E687" s="65"/>
      <c r="F687" s="66"/>
      <c r="G687" s="67">
        <f>ROUND(G686*F687,4)</f>
        <v>0</v>
      </c>
    </row>
    <row r="688" spans="1:7" x14ac:dyDescent="0.2">
      <c r="A688" s="59"/>
      <c r="B688" s="59"/>
      <c r="C688" s="59"/>
      <c r="D688" s="64" t="s">
        <v>16</v>
      </c>
      <c r="E688" s="65"/>
      <c r="F688" s="66"/>
      <c r="G688" s="67">
        <f>ROUND(G686*F688,4)</f>
        <v>0</v>
      </c>
    </row>
    <row r="689" spans="1:7" x14ac:dyDescent="0.2">
      <c r="A689" s="59"/>
      <c r="B689" s="59"/>
      <c r="C689" s="59"/>
      <c r="D689" s="64" t="s">
        <v>17</v>
      </c>
      <c r="E689" s="65"/>
      <c r="F689" s="68"/>
      <c r="G689" s="67">
        <f>+G686+G687+G688</f>
        <v>0</v>
      </c>
    </row>
    <row r="690" spans="1:7" ht="13.5" thickBot="1" x14ac:dyDescent="0.25">
      <c r="A690" s="59"/>
      <c r="B690" s="59"/>
      <c r="C690" s="59"/>
      <c r="D690" s="69" t="s">
        <v>18</v>
      </c>
      <c r="E690" s="70"/>
      <c r="F690" s="71"/>
      <c r="G690" s="72">
        <f>ROUND(G689,2)</f>
        <v>0</v>
      </c>
    </row>
    <row r="691" spans="1:7" x14ac:dyDescent="0.2">
      <c r="A691" s="59"/>
      <c r="B691" s="59"/>
      <c r="C691" s="59"/>
      <c r="D691" s="59"/>
      <c r="E691" s="59"/>
      <c r="F691" s="59"/>
      <c r="G691" s="59"/>
    </row>
    <row r="692" spans="1:7" x14ac:dyDescent="0.2">
      <c r="A692" s="59"/>
      <c r="B692" s="73" t="s">
        <v>19</v>
      </c>
      <c r="C692" s="59"/>
      <c r="D692" s="59"/>
      <c r="E692" s="59"/>
      <c r="F692" s="74"/>
      <c r="G692" s="59"/>
    </row>
    <row r="695" spans="1:7" ht="13.5" thickBot="1" x14ac:dyDescent="0.25"/>
    <row r="696" spans="1:7" ht="13.5" thickBot="1" x14ac:dyDescent="0.25">
      <c r="A696" s="199" t="s">
        <v>0</v>
      </c>
      <c r="B696" s="200"/>
      <c r="C696" s="200"/>
      <c r="D696" s="200"/>
      <c r="E696" s="200"/>
      <c r="F696" s="200"/>
      <c r="G696" s="201"/>
    </row>
    <row r="697" spans="1:7" x14ac:dyDescent="0.2">
      <c r="A697" s="202" t="s">
        <v>105</v>
      </c>
      <c r="B697" s="203"/>
      <c r="C697" s="203"/>
      <c r="D697" s="203"/>
      <c r="E697" s="203"/>
      <c r="F697" s="203"/>
      <c r="G697" s="204"/>
    </row>
    <row r="698" spans="1:7" x14ac:dyDescent="0.2">
      <c r="A698" s="166"/>
      <c r="B698" s="165"/>
      <c r="C698" s="165"/>
      <c r="D698" s="165"/>
      <c r="E698" s="165"/>
      <c r="F698" s="165"/>
      <c r="G698" s="167"/>
    </row>
    <row r="699" spans="1:7" x14ac:dyDescent="0.2">
      <c r="A699" s="240" t="s">
        <v>124</v>
      </c>
      <c r="B699" s="241"/>
      <c r="C699" s="241"/>
      <c r="D699" s="241"/>
      <c r="E699" s="241"/>
      <c r="F699" s="241"/>
      <c r="G699" s="242"/>
    </row>
    <row r="700" spans="1:7" x14ac:dyDescent="0.2">
      <c r="A700" s="210" t="s">
        <v>125</v>
      </c>
      <c r="B700" s="210"/>
      <c r="C700" s="210"/>
      <c r="D700" s="210"/>
      <c r="E700" s="210"/>
      <c r="F700" s="196" t="s">
        <v>42</v>
      </c>
      <c r="G700" s="197"/>
    </row>
    <row r="701" spans="1:7" x14ac:dyDescent="0.2">
      <c r="A701" s="198" t="s">
        <v>20</v>
      </c>
      <c r="B701" s="196"/>
      <c r="C701" s="196"/>
      <c r="D701" s="196"/>
      <c r="E701" s="196"/>
      <c r="F701" s="1"/>
      <c r="G701" s="2"/>
    </row>
    <row r="702" spans="1:7" ht="13.5" thickBot="1" x14ac:dyDescent="0.25">
      <c r="A702" s="194" t="s">
        <v>21</v>
      </c>
      <c r="B702" s="195"/>
      <c r="C702" s="195"/>
      <c r="D702" s="195"/>
      <c r="E702" s="195"/>
      <c r="F702" s="3"/>
      <c r="G702" s="4"/>
    </row>
    <row r="703" spans="1:7" ht="13.5" thickBot="1" x14ac:dyDescent="0.25">
      <c r="A703" s="5" t="s">
        <v>2</v>
      </c>
      <c r="B703" s="31" t="s">
        <v>3</v>
      </c>
      <c r="C703" s="6"/>
      <c r="D703" s="7"/>
      <c r="E703" s="7"/>
      <c r="F703" s="8"/>
      <c r="G703" s="9"/>
    </row>
    <row r="704" spans="1:7" ht="13.5" thickBot="1" x14ac:dyDescent="0.25">
      <c r="A704" s="11"/>
      <c r="B704" s="9" t="s">
        <v>4</v>
      </c>
      <c r="C704" s="12" t="s">
        <v>22</v>
      </c>
      <c r="D704" s="12" t="s">
        <v>23</v>
      </c>
      <c r="E704" s="13" t="s">
        <v>24</v>
      </c>
      <c r="F704" s="13" t="s">
        <v>25</v>
      </c>
      <c r="G704" s="13" t="s">
        <v>26</v>
      </c>
    </row>
    <row r="705" spans="1:7" x14ac:dyDescent="0.2">
      <c r="A705" s="89">
        <v>1</v>
      </c>
      <c r="B705" s="87" t="str">
        <f>VLOOKUP(A705,[1]!EQUIPO,3)</f>
        <v>Herramienta menor</v>
      </c>
      <c r="C705" s="92"/>
      <c r="D705" s="16"/>
      <c r="E705" s="17"/>
      <c r="F705" s="18"/>
      <c r="G705" s="19">
        <f>ROUND(E705*F705,4)</f>
        <v>0</v>
      </c>
    </row>
    <row r="706" spans="1:7" ht="25.5" x14ac:dyDescent="0.2">
      <c r="A706" s="89">
        <v>2</v>
      </c>
      <c r="B706" s="88" t="s">
        <v>32</v>
      </c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>
        <v>3</v>
      </c>
      <c r="B707" s="87" t="s">
        <v>27</v>
      </c>
      <c r="C707" s="93"/>
      <c r="D707" s="21"/>
      <c r="E707" s="22"/>
      <c r="F707" s="23"/>
      <c r="G707" s="24">
        <f>ROUND(+E707*F707,4)</f>
        <v>0</v>
      </c>
    </row>
    <row r="708" spans="1:7" x14ac:dyDescent="0.2">
      <c r="A708" s="89" t="s">
        <v>1</v>
      </c>
      <c r="B708" s="87" t="s">
        <v>1</v>
      </c>
      <c r="C708" s="93"/>
      <c r="D708" s="21"/>
      <c r="E708" s="22"/>
      <c r="F708" s="23"/>
      <c r="G708" s="24"/>
    </row>
    <row r="709" spans="1:7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3"/>
      <c r="D710" s="21"/>
      <c r="E710" s="22"/>
      <c r="F710" s="23"/>
      <c r="G710" s="24"/>
    </row>
    <row r="711" spans="1:7" x14ac:dyDescent="0.2">
      <c r="A711" s="89"/>
      <c r="B711" s="87"/>
      <c r="C711" s="90"/>
      <c r="D711" s="21"/>
      <c r="E711" s="22"/>
      <c r="F711" s="23"/>
      <c r="G711" s="24"/>
    </row>
    <row r="712" spans="1:7" ht="16.5" x14ac:dyDescent="0.3">
      <c r="A712" s="86"/>
      <c r="B712" s="85"/>
      <c r="C712" s="21"/>
      <c r="D712" s="21"/>
      <c r="E712" s="22"/>
      <c r="F712" s="23"/>
      <c r="G712" s="24"/>
    </row>
    <row r="713" spans="1:7" x14ac:dyDescent="0.2">
      <c r="A713" s="15"/>
      <c r="B713" s="20"/>
      <c r="C713" s="21"/>
      <c r="D713" s="21"/>
      <c r="E713" s="22"/>
      <c r="F713" s="23"/>
      <c r="G713" s="25"/>
    </row>
    <row r="714" spans="1:7" ht="13.5" thickBot="1" x14ac:dyDescent="0.25">
      <c r="A714" s="15"/>
      <c r="B714" s="26" t="s">
        <v>5</v>
      </c>
      <c r="C714" s="27"/>
      <c r="D714" s="27"/>
      <c r="E714" s="28"/>
      <c r="F714" s="29"/>
      <c r="G714" s="30">
        <f>SUM(G705:G713)</f>
        <v>0</v>
      </c>
    </row>
    <row r="715" spans="1:7" ht="13.5" thickBot="1" x14ac:dyDescent="0.25">
      <c r="A715" s="5"/>
      <c r="B715" s="6" t="s">
        <v>6</v>
      </c>
      <c r="C715" s="6"/>
      <c r="D715" s="8"/>
      <c r="E715" s="31"/>
      <c r="F715" s="8"/>
      <c r="G715" s="32"/>
    </row>
    <row r="716" spans="1:7" ht="13.5" thickBot="1" x14ac:dyDescent="0.25">
      <c r="A716" s="11"/>
      <c r="B716" s="33" t="s">
        <v>76</v>
      </c>
      <c r="C716" s="12" t="s">
        <v>34</v>
      </c>
      <c r="D716" s="13" t="s">
        <v>35</v>
      </c>
      <c r="E716" s="13" t="s">
        <v>24</v>
      </c>
      <c r="F716" s="13" t="s">
        <v>36</v>
      </c>
      <c r="G716" s="13" t="s">
        <v>26</v>
      </c>
    </row>
    <row r="717" spans="1:7" x14ac:dyDescent="0.2">
      <c r="A717" s="89">
        <v>2</v>
      </c>
      <c r="B717" s="87" t="s">
        <v>38</v>
      </c>
      <c r="C717" s="18"/>
      <c r="D717" s="16"/>
      <c r="E717" s="17"/>
      <c r="F717" s="18">
        <f>+F705</f>
        <v>0</v>
      </c>
      <c r="G717" s="19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>
        <f>+F718</f>
        <v>0</v>
      </c>
      <c r="G719" s="24">
        <f>ROUND(E719*F719,4)</f>
        <v>0</v>
      </c>
    </row>
    <row r="720" spans="1:7" x14ac:dyDescent="0.2">
      <c r="A720" s="89"/>
      <c r="B720" s="87"/>
      <c r="C720" s="23"/>
      <c r="D720" s="21"/>
      <c r="E720" s="22"/>
      <c r="F720" s="23"/>
      <c r="G720" s="24"/>
    </row>
    <row r="721" spans="1:7" x14ac:dyDescent="0.2">
      <c r="A721" s="89"/>
      <c r="B721" s="87"/>
      <c r="C721" s="23"/>
      <c r="D721" s="21"/>
      <c r="E721" s="22"/>
      <c r="F721" s="23"/>
      <c r="G721" s="24"/>
    </row>
    <row r="722" spans="1:7" x14ac:dyDescent="0.2">
      <c r="A722" s="15"/>
      <c r="B722" s="20"/>
      <c r="C722" s="23"/>
      <c r="D722" s="21"/>
      <c r="E722" s="22"/>
      <c r="F722" s="23"/>
      <c r="G722" s="24"/>
    </row>
    <row r="723" spans="1:7" x14ac:dyDescent="0.2">
      <c r="A723" s="15"/>
      <c r="B723" s="20"/>
      <c r="C723" s="23"/>
      <c r="D723" s="21"/>
      <c r="E723" s="22"/>
      <c r="F723" s="23"/>
      <c r="G723" s="25"/>
    </row>
    <row r="724" spans="1:7" ht="13.5" thickBot="1" x14ac:dyDescent="0.25">
      <c r="A724" s="15"/>
      <c r="B724" s="26" t="s">
        <v>7</v>
      </c>
      <c r="C724" s="29"/>
      <c r="D724" s="27"/>
      <c r="E724" s="28"/>
      <c r="F724" s="29"/>
      <c r="G724" s="30">
        <f>SUM(G717:G723)</f>
        <v>0</v>
      </c>
    </row>
    <row r="725" spans="1:7" ht="13.5" thickBot="1" x14ac:dyDescent="0.25">
      <c r="A725" s="34"/>
      <c r="B725" s="6" t="s">
        <v>8</v>
      </c>
      <c r="C725" s="6"/>
      <c r="D725" s="8"/>
      <c r="E725" s="8"/>
      <c r="F725" s="8"/>
      <c r="G725" s="35" t="s">
        <v>9</v>
      </c>
    </row>
    <row r="726" spans="1:7" ht="13.5" thickBot="1" x14ac:dyDescent="0.25">
      <c r="A726" s="11"/>
      <c r="B726" s="36" t="s">
        <v>4</v>
      </c>
      <c r="C726" s="4"/>
      <c r="D726" s="13" t="s">
        <v>10</v>
      </c>
      <c r="E726" s="13" t="s">
        <v>34</v>
      </c>
      <c r="F726" s="13" t="s">
        <v>43</v>
      </c>
      <c r="G726" s="13" t="s">
        <v>44</v>
      </c>
    </row>
    <row r="727" spans="1:7" x14ac:dyDescent="0.2">
      <c r="A727" s="15"/>
      <c r="B727" s="37"/>
      <c r="C727" s="38"/>
      <c r="D727" s="39"/>
      <c r="E727" s="40"/>
      <c r="F727" s="41"/>
      <c r="G727" s="19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4"/>
    </row>
    <row r="739" spans="1:7" x14ac:dyDescent="0.2">
      <c r="A739" s="15"/>
      <c r="B739" s="42"/>
      <c r="C739" s="43"/>
      <c r="D739" s="44"/>
      <c r="E739" s="45"/>
      <c r="F739" s="46"/>
      <c r="G739" s="25"/>
    </row>
    <row r="740" spans="1:7" ht="13.5" thickBot="1" x14ac:dyDescent="0.25">
      <c r="A740" s="15"/>
      <c r="B740" s="47" t="s">
        <v>11</v>
      </c>
      <c r="C740" s="48"/>
      <c r="D740" s="49"/>
      <c r="E740" s="50"/>
      <c r="F740" s="51"/>
      <c r="G740" s="30">
        <f>SUM(G727:G739)</f>
        <v>0</v>
      </c>
    </row>
    <row r="741" spans="1:7" ht="13.5" thickBot="1" x14ac:dyDescent="0.25">
      <c r="A741" s="5"/>
      <c r="B741" s="6" t="s">
        <v>12</v>
      </c>
      <c r="C741" s="52"/>
      <c r="D741" s="52"/>
      <c r="E741" s="52"/>
      <c r="F741" s="52"/>
      <c r="G741" s="53"/>
    </row>
    <row r="742" spans="1:7" ht="13.5" thickBot="1" x14ac:dyDescent="0.25">
      <c r="A742" s="11"/>
      <c r="B742" s="79" t="s">
        <v>4</v>
      </c>
      <c r="C742" s="54"/>
      <c r="D742" s="12" t="s">
        <v>10</v>
      </c>
      <c r="E742" s="12" t="s">
        <v>22</v>
      </c>
      <c r="F742" s="12" t="s">
        <v>45</v>
      </c>
      <c r="G742" s="13" t="s">
        <v>44</v>
      </c>
    </row>
    <row r="743" spans="1:7" x14ac:dyDescent="0.2">
      <c r="A743" s="89">
        <v>1</v>
      </c>
      <c r="B743" s="87" t="s">
        <v>29</v>
      </c>
      <c r="C743" s="91"/>
      <c r="D743" s="38"/>
      <c r="E743" s="16"/>
      <c r="F743" s="18"/>
      <c r="G743" s="19">
        <f>ROUND(E743*F743,4)</f>
        <v>0</v>
      </c>
    </row>
    <row r="744" spans="1:7" x14ac:dyDescent="0.2">
      <c r="A744" s="89">
        <v>3</v>
      </c>
      <c r="B744" s="87" t="s">
        <v>79</v>
      </c>
      <c r="C744" s="76"/>
      <c r="D744" s="43"/>
      <c r="E744" s="21"/>
      <c r="F744" s="23"/>
      <c r="G744" s="24">
        <f>ROUND(E744*F744,4)</f>
        <v>0</v>
      </c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4"/>
    </row>
    <row r="747" spans="1:7" x14ac:dyDescent="0.2">
      <c r="A747" s="15"/>
      <c r="B747" s="74"/>
      <c r="C747" s="76"/>
      <c r="D747" s="43"/>
      <c r="E747" s="21"/>
      <c r="F747" s="23"/>
      <c r="G747" s="25"/>
    </row>
    <row r="748" spans="1:7" ht="13.5" thickBot="1" x14ac:dyDescent="0.25">
      <c r="A748" s="11"/>
      <c r="B748" s="77" t="s">
        <v>13</v>
      </c>
      <c r="C748" s="78"/>
      <c r="D748" s="55"/>
      <c r="E748" s="56"/>
      <c r="F748" s="57"/>
      <c r="G748" s="58">
        <f>SUM(G743:G747)</f>
        <v>0</v>
      </c>
    </row>
    <row r="749" spans="1:7" x14ac:dyDescent="0.2">
      <c r="A749" s="59"/>
      <c r="B749" s="59"/>
      <c r="C749" s="59"/>
      <c r="D749" s="60" t="s">
        <v>14</v>
      </c>
      <c r="E749" s="61"/>
      <c r="F749" s="62"/>
      <c r="G749" s="63">
        <f>+G714+G724+G740+G748</f>
        <v>0</v>
      </c>
    </row>
    <row r="750" spans="1:7" x14ac:dyDescent="0.2">
      <c r="A750" s="59"/>
      <c r="B750" s="59"/>
      <c r="C750" s="59"/>
      <c r="D750" s="64" t="s">
        <v>15</v>
      </c>
      <c r="E750" s="65"/>
      <c r="F750" s="66"/>
      <c r="G750" s="67">
        <f>ROUND(G749*F750,4)</f>
        <v>0</v>
      </c>
    </row>
    <row r="751" spans="1:7" x14ac:dyDescent="0.2">
      <c r="A751" s="59"/>
      <c r="B751" s="59"/>
      <c r="C751" s="59"/>
      <c r="D751" s="64" t="s">
        <v>16</v>
      </c>
      <c r="E751" s="65"/>
      <c r="F751" s="66"/>
      <c r="G751" s="67">
        <f>ROUND(G749*F751,4)</f>
        <v>0</v>
      </c>
    </row>
    <row r="752" spans="1:7" x14ac:dyDescent="0.2">
      <c r="A752" s="59"/>
      <c r="B752" s="59"/>
      <c r="C752" s="59"/>
      <c r="D752" s="64" t="s">
        <v>17</v>
      </c>
      <c r="E752" s="65"/>
      <c r="F752" s="68"/>
      <c r="G752" s="67">
        <f>+G749+G750+G751</f>
        <v>0</v>
      </c>
    </row>
    <row r="753" spans="1:7" ht="13.5" thickBot="1" x14ac:dyDescent="0.25">
      <c r="A753" s="59"/>
      <c r="B753" s="59"/>
      <c r="C753" s="59"/>
      <c r="D753" s="69" t="s">
        <v>18</v>
      </c>
      <c r="E753" s="70"/>
      <c r="F753" s="71"/>
      <c r="G753" s="72">
        <f>ROUND(G752,2)</f>
        <v>0</v>
      </c>
    </row>
    <row r="754" spans="1:7" x14ac:dyDescent="0.2">
      <c r="A754" s="59"/>
      <c r="B754" s="59"/>
      <c r="C754" s="59"/>
      <c r="D754" s="59"/>
      <c r="E754" s="59"/>
      <c r="F754" s="59"/>
      <c r="G754" s="59"/>
    </row>
    <row r="755" spans="1:7" x14ac:dyDescent="0.2">
      <c r="A755" s="59"/>
      <c r="B755" s="73" t="s">
        <v>19</v>
      </c>
      <c r="C755" s="59"/>
      <c r="D755" s="59"/>
      <c r="E755" s="59"/>
      <c r="F755" s="74"/>
      <c r="G755" s="59"/>
    </row>
    <row r="758" spans="1:7" ht="13.5" thickBot="1" x14ac:dyDescent="0.25"/>
    <row r="759" spans="1:7" ht="13.5" thickBot="1" x14ac:dyDescent="0.25">
      <c r="A759" s="199" t="s">
        <v>0</v>
      </c>
      <c r="B759" s="200"/>
      <c r="C759" s="200"/>
      <c r="D759" s="200"/>
      <c r="E759" s="200"/>
      <c r="F759" s="200"/>
      <c r="G759" s="201"/>
    </row>
    <row r="760" spans="1:7" x14ac:dyDescent="0.2">
      <c r="A760" s="202" t="s">
        <v>105</v>
      </c>
      <c r="B760" s="203"/>
      <c r="C760" s="203"/>
      <c r="D760" s="203"/>
      <c r="E760" s="203"/>
      <c r="F760" s="203"/>
      <c r="G760" s="204"/>
    </row>
    <row r="761" spans="1:7" x14ac:dyDescent="0.2">
      <c r="A761" s="166"/>
      <c r="B761" s="165"/>
      <c r="C761" s="165"/>
      <c r="D761" s="165"/>
      <c r="E761" s="165"/>
      <c r="F761" s="165"/>
      <c r="G761" s="167"/>
    </row>
    <row r="762" spans="1:7" x14ac:dyDescent="0.2">
      <c r="A762" s="216" t="s">
        <v>128</v>
      </c>
      <c r="B762" s="210"/>
      <c r="C762" s="210"/>
      <c r="D762" s="210"/>
      <c r="E762" s="210"/>
      <c r="F762" s="210"/>
      <c r="G762" s="217"/>
    </row>
    <row r="763" spans="1:7" x14ac:dyDescent="0.2">
      <c r="A763" s="210" t="s">
        <v>129</v>
      </c>
      <c r="B763" s="210"/>
      <c r="C763" s="210"/>
      <c r="D763" s="210"/>
      <c r="E763" s="210"/>
      <c r="F763" s="196" t="s">
        <v>42</v>
      </c>
      <c r="G763" s="197"/>
    </row>
    <row r="764" spans="1:7" x14ac:dyDescent="0.2">
      <c r="A764" s="198" t="s">
        <v>20</v>
      </c>
      <c r="B764" s="196"/>
      <c r="C764" s="196"/>
      <c r="D764" s="196"/>
      <c r="E764" s="196"/>
      <c r="F764" s="1"/>
      <c r="G764" s="2"/>
    </row>
    <row r="765" spans="1:7" ht="13.5" thickBot="1" x14ac:dyDescent="0.25">
      <c r="A765" s="194" t="s">
        <v>21</v>
      </c>
      <c r="B765" s="195"/>
      <c r="C765" s="195"/>
      <c r="D765" s="195"/>
      <c r="E765" s="195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ht="25.5" x14ac:dyDescent="0.2">
      <c r="A769" s="89">
        <v>2</v>
      </c>
      <c r="B769" s="88" t="s">
        <v>32</v>
      </c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>
        <v>3</v>
      </c>
      <c r="B770" s="87" t="s">
        <v>27</v>
      </c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2</v>
      </c>
      <c r="B780" s="87" t="s">
        <v>38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3</v>
      </c>
      <c r="B781" s="87" t="s">
        <v>39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x14ac:dyDescent="0.2">
      <c r="A782" s="89">
        <v>4</v>
      </c>
      <c r="B782" s="87" t="s">
        <v>40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/>
      <c r="B783" s="87"/>
      <c r="C783" s="23"/>
      <c r="D783" s="21"/>
      <c r="E783" s="22"/>
      <c r="F783" s="23"/>
      <c r="G783" s="24"/>
    </row>
    <row r="784" spans="1:7" x14ac:dyDescent="0.2">
      <c r="A784" s="89"/>
      <c r="B784" s="87"/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1" spans="1:7" ht="13.5" thickBot="1" x14ac:dyDescent="0.25"/>
    <row r="822" spans="1:7" ht="13.5" thickBot="1" x14ac:dyDescent="0.25">
      <c r="A822" s="199" t="s">
        <v>0</v>
      </c>
      <c r="B822" s="200"/>
      <c r="C822" s="200"/>
      <c r="D822" s="200"/>
      <c r="E822" s="200"/>
      <c r="F822" s="200"/>
      <c r="G822" s="201"/>
    </row>
    <row r="823" spans="1:7" x14ac:dyDescent="0.2">
      <c r="A823" s="202" t="s">
        <v>105</v>
      </c>
      <c r="B823" s="203"/>
      <c r="C823" s="203"/>
      <c r="D823" s="203"/>
      <c r="E823" s="203"/>
      <c r="F823" s="203"/>
      <c r="G823" s="204"/>
    </row>
    <row r="824" spans="1:7" x14ac:dyDescent="0.2">
      <c r="A824" s="166"/>
      <c r="B824" s="165"/>
      <c r="C824" s="165"/>
      <c r="D824" s="165"/>
      <c r="E824" s="165"/>
      <c r="F824" s="165"/>
      <c r="G824" s="167"/>
    </row>
    <row r="825" spans="1:7" x14ac:dyDescent="0.2">
      <c r="A825" s="216" t="s">
        <v>126</v>
      </c>
      <c r="B825" s="210"/>
      <c r="C825" s="210"/>
      <c r="D825" s="210"/>
      <c r="E825" s="210"/>
      <c r="F825" s="210"/>
      <c r="G825" s="217"/>
    </row>
    <row r="826" spans="1:7" x14ac:dyDescent="0.2">
      <c r="A826" s="210" t="s">
        <v>127</v>
      </c>
      <c r="B826" s="210"/>
      <c r="C826" s="210"/>
      <c r="D826" s="210"/>
      <c r="E826" s="210"/>
      <c r="F826" s="196" t="s">
        <v>42</v>
      </c>
      <c r="G826" s="197"/>
    </row>
    <row r="827" spans="1:7" x14ac:dyDescent="0.2">
      <c r="A827" s="198" t="s">
        <v>20</v>
      </c>
      <c r="B827" s="196"/>
      <c r="C827" s="196"/>
      <c r="D827" s="196"/>
      <c r="E827" s="196"/>
      <c r="F827" s="1"/>
      <c r="G827" s="2"/>
    </row>
    <row r="828" spans="1:7" ht="13.5" thickBot="1" x14ac:dyDescent="0.25">
      <c r="A828" s="194" t="s">
        <v>21</v>
      </c>
      <c r="B828" s="195"/>
      <c r="C828" s="195"/>
      <c r="D828" s="195"/>
      <c r="E828" s="195"/>
      <c r="F828" s="3"/>
      <c r="G828" s="4"/>
    </row>
    <row r="829" spans="1:7" ht="13.5" thickBot="1" x14ac:dyDescent="0.25">
      <c r="A829" s="5" t="s">
        <v>2</v>
      </c>
      <c r="B829" s="31" t="s">
        <v>3</v>
      </c>
      <c r="C829" s="6"/>
      <c r="D829" s="7"/>
      <c r="E829" s="7"/>
      <c r="F829" s="8"/>
      <c r="G829" s="9"/>
    </row>
    <row r="830" spans="1:7" ht="13.5" thickBot="1" x14ac:dyDescent="0.25">
      <c r="A830" s="11"/>
      <c r="B830" s="9" t="s">
        <v>4</v>
      </c>
      <c r="C830" s="12" t="s">
        <v>22</v>
      </c>
      <c r="D830" s="12" t="s">
        <v>23</v>
      </c>
      <c r="E830" s="13" t="s">
        <v>24</v>
      </c>
      <c r="F830" s="13" t="s">
        <v>25</v>
      </c>
      <c r="G830" s="13" t="s">
        <v>26</v>
      </c>
    </row>
    <row r="831" spans="1:7" x14ac:dyDescent="0.2">
      <c r="A831" s="89">
        <v>1</v>
      </c>
      <c r="B831" s="87" t="str">
        <f>VLOOKUP(A831,[1]!EQUIPO,3)</f>
        <v>Herramienta menor</v>
      </c>
      <c r="C831" s="92"/>
      <c r="D831" s="16"/>
      <c r="E831" s="17"/>
      <c r="F831" s="18"/>
      <c r="G831" s="19">
        <f>ROUND(E831*F831,4)</f>
        <v>0</v>
      </c>
    </row>
    <row r="832" spans="1:7" ht="25.5" x14ac:dyDescent="0.2">
      <c r="A832" s="89">
        <v>2</v>
      </c>
      <c r="B832" s="88" t="s">
        <v>32</v>
      </c>
      <c r="C832" s="93"/>
      <c r="D832" s="21"/>
      <c r="E832" s="22"/>
      <c r="F832" s="23"/>
      <c r="G832" s="24">
        <f>ROUND(+E832*F832,4)</f>
        <v>0</v>
      </c>
    </row>
    <row r="833" spans="1:7" x14ac:dyDescent="0.2">
      <c r="A833" s="89">
        <v>3</v>
      </c>
      <c r="B833" s="87" t="s">
        <v>27</v>
      </c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0"/>
      <c r="D837" s="21"/>
      <c r="E837" s="22"/>
      <c r="F837" s="23"/>
      <c r="G837" s="24"/>
    </row>
    <row r="838" spans="1:7" ht="16.5" x14ac:dyDescent="0.3">
      <c r="A838" s="86"/>
      <c r="B838" s="85"/>
      <c r="C838" s="21"/>
      <c r="D838" s="21"/>
      <c r="E838" s="22"/>
      <c r="F838" s="23"/>
      <c r="G838" s="24"/>
    </row>
    <row r="839" spans="1:7" x14ac:dyDescent="0.2">
      <c r="A839" s="15"/>
      <c r="B839" s="20"/>
      <c r="C839" s="21"/>
      <c r="D839" s="21"/>
      <c r="E839" s="22"/>
      <c r="F839" s="23"/>
      <c r="G839" s="25"/>
    </row>
    <row r="840" spans="1:7" ht="13.5" thickBot="1" x14ac:dyDescent="0.25">
      <c r="A840" s="15"/>
      <c r="B840" s="26" t="s">
        <v>5</v>
      </c>
      <c r="C840" s="27"/>
      <c r="D840" s="27"/>
      <c r="E840" s="28"/>
      <c r="F840" s="29"/>
      <c r="G840" s="30">
        <f>SUM(G831:G839)</f>
        <v>0</v>
      </c>
    </row>
    <row r="841" spans="1:7" ht="13.5" thickBot="1" x14ac:dyDescent="0.25">
      <c r="A841" s="5"/>
      <c r="B841" s="6" t="s">
        <v>6</v>
      </c>
      <c r="C841" s="6"/>
      <c r="D841" s="8"/>
      <c r="E841" s="31"/>
      <c r="F841" s="8"/>
      <c r="G841" s="32"/>
    </row>
    <row r="842" spans="1:7" ht="13.5" thickBot="1" x14ac:dyDescent="0.25">
      <c r="A842" s="11"/>
      <c r="B842" s="33" t="s">
        <v>76</v>
      </c>
      <c r="C842" s="12" t="s">
        <v>34</v>
      </c>
      <c r="D842" s="13" t="s">
        <v>35</v>
      </c>
      <c r="E842" s="13" t="s">
        <v>24</v>
      </c>
      <c r="F842" s="13" t="s">
        <v>36</v>
      </c>
      <c r="G842" s="13" t="s">
        <v>26</v>
      </c>
    </row>
    <row r="843" spans="1:7" x14ac:dyDescent="0.2">
      <c r="A843" s="89">
        <v>2</v>
      </c>
      <c r="B843" s="87" t="s">
        <v>38</v>
      </c>
      <c r="C843" s="18"/>
      <c r="D843" s="16"/>
      <c r="E843" s="17"/>
      <c r="F843" s="18">
        <f>+F831</f>
        <v>0</v>
      </c>
      <c r="G843" s="19">
        <f>ROUND(E843*F843,4)</f>
        <v>0</v>
      </c>
    </row>
    <row r="844" spans="1:7" x14ac:dyDescent="0.2">
      <c r="A844" s="89">
        <v>3</v>
      </c>
      <c r="B844" s="87" t="s">
        <v>39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9">
        <v>4</v>
      </c>
      <c r="B845" s="87" t="s">
        <v>40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/>
      <c r="B846" s="87"/>
      <c r="C846" s="23"/>
      <c r="D846" s="21"/>
      <c r="E846" s="22"/>
      <c r="F846" s="23"/>
      <c r="G846" s="24"/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5"/>
    </row>
    <row r="850" spans="1:7" ht="13.5" thickBot="1" x14ac:dyDescent="0.25">
      <c r="A850" s="15"/>
      <c r="B850" s="26" t="s">
        <v>7</v>
      </c>
      <c r="C850" s="29"/>
      <c r="D850" s="27"/>
      <c r="E850" s="28"/>
      <c r="F850" s="29"/>
      <c r="G850" s="30">
        <f>SUM(G843:G849)</f>
        <v>0</v>
      </c>
    </row>
    <row r="851" spans="1:7" ht="13.5" thickBot="1" x14ac:dyDescent="0.25">
      <c r="A851" s="34"/>
      <c r="B851" s="6" t="s">
        <v>8</v>
      </c>
      <c r="C851" s="6"/>
      <c r="D851" s="8"/>
      <c r="E851" s="8"/>
      <c r="F851" s="8"/>
      <c r="G851" s="35" t="s">
        <v>9</v>
      </c>
    </row>
    <row r="852" spans="1:7" ht="13.5" thickBot="1" x14ac:dyDescent="0.25">
      <c r="A852" s="11"/>
      <c r="B852" s="36" t="s">
        <v>4</v>
      </c>
      <c r="C852" s="4"/>
      <c r="D852" s="13" t="s">
        <v>10</v>
      </c>
      <c r="E852" s="13" t="s">
        <v>34</v>
      </c>
      <c r="F852" s="13" t="s">
        <v>43</v>
      </c>
      <c r="G852" s="13" t="s">
        <v>44</v>
      </c>
    </row>
    <row r="853" spans="1:7" x14ac:dyDescent="0.2">
      <c r="A853" s="15"/>
      <c r="B853" s="37"/>
      <c r="C853" s="38"/>
      <c r="D853" s="39"/>
      <c r="E853" s="40"/>
      <c r="F853" s="41"/>
      <c r="G853" s="19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5"/>
    </row>
    <row r="866" spans="1:7" ht="13.5" thickBot="1" x14ac:dyDescent="0.25">
      <c r="A866" s="15"/>
      <c r="B866" s="47" t="s">
        <v>11</v>
      </c>
      <c r="C866" s="48"/>
      <c r="D866" s="49"/>
      <c r="E866" s="50"/>
      <c r="F866" s="51"/>
      <c r="G866" s="30">
        <f>SUM(G853:G865)</f>
        <v>0</v>
      </c>
    </row>
    <row r="867" spans="1:7" ht="13.5" thickBot="1" x14ac:dyDescent="0.25">
      <c r="A867" s="5"/>
      <c r="B867" s="6" t="s">
        <v>12</v>
      </c>
      <c r="C867" s="52"/>
      <c r="D867" s="52"/>
      <c r="E867" s="52"/>
      <c r="F867" s="52"/>
      <c r="G867" s="53"/>
    </row>
    <row r="868" spans="1:7" ht="13.5" thickBot="1" x14ac:dyDescent="0.25">
      <c r="A868" s="11"/>
      <c r="B868" s="79" t="s">
        <v>4</v>
      </c>
      <c r="C868" s="54"/>
      <c r="D868" s="12" t="s">
        <v>10</v>
      </c>
      <c r="E868" s="12" t="s">
        <v>22</v>
      </c>
      <c r="F868" s="12" t="s">
        <v>45</v>
      </c>
      <c r="G868" s="13" t="s">
        <v>44</v>
      </c>
    </row>
    <row r="869" spans="1:7" x14ac:dyDescent="0.2">
      <c r="A869" s="89">
        <v>1</v>
      </c>
      <c r="B869" s="87" t="s">
        <v>29</v>
      </c>
      <c r="C869" s="91"/>
      <c r="D869" s="38"/>
      <c r="E869" s="16"/>
      <c r="F869" s="18"/>
      <c r="G869" s="19">
        <f>ROUND(E869*F869,4)</f>
        <v>0</v>
      </c>
    </row>
    <row r="870" spans="1:7" x14ac:dyDescent="0.2">
      <c r="A870" s="89"/>
      <c r="B870" s="87"/>
      <c r="C870" s="76"/>
      <c r="D870" s="43"/>
      <c r="E870" s="21"/>
      <c r="F870" s="23"/>
      <c r="G870" s="24">
        <f>ROUND(E870*F870,4)</f>
        <v>0</v>
      </c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5"/>
    </row>
    <row r="874" spans="1:7" ht="13.5" thickBot="1" x14ac:dyDescent="0.25">
      <c r="A874" s="11"/>
      <c r="B874" s="77" t="s">
        <v>13</v>
      </c>
      <c r="C874" s="78"/>
      <c r="D874" s="55"/>
      <c r="E874" s="56"/>
      <c r="F874" s="57"/>
      <c r="G874" s="58">
        <f>SUM(G869:G873)</f>
        <v>0</v>
      </c>
    </row>
    <row r="875" spans="1:7" x14ac:dyDescent="0.2">
      <c r="A875" s="59"/>
      <c r="B875" s="59"/>
      <c r="C875" s="59"/>
      <c r="D875" s="60" t="s">
        <v>14</v>
      </c>
      <c r="E875" s="61"/>
      <c r="F875" s="62"/>
      <c r="G875" s="63">
        <f>+G840+G850+G866+G874</f>
        <v>0</v>
      </c>
    </row>
    <row r="876" spans="1:7" x14ac:dyDescent="0.2">
      <c r="A876" s="59"/>
      <c r="B876" s="59"/>
      <c r="C876" s="59"/>
      <c r="D876" s="64" t="s">
        <v>15</v>
      </c>
      <c r="E876" s="65"/>
      <c r="F876" s="66"/>
      <c r="G876" s="67">
        <f>ROUND(G875*F876,4)</f>
        <v>0</v>
      </c>
    </row>
    <row r="877" spans="1:7" x14ac:dyDescent="0.2">
      <c r="A877" s="59"/>
      <c r="B877" s="59"/>
      <c r="C877" s="59"/>
      <c r="D877" s="64" t="s">
        <v>16</v>
      </c>
      <c r="E877" s="65"/>
      <c r="F877" s="66"/>
      <c r="G877" s="67">
        <f>ROUND(G875*F877,4)</f>
        <v>0</v>
      </c>
    </row>
    <row r="878" spans="1:7" x14ac:dyDescent="0.2">
      <c r="A878" s="59"/>
      <c r="B878" s="59"/>
      <c r="C878" s="59"/>
      <c r="D878" s="64" t="s">
        <v>17</v>
      </c>
      <c r="E878" s="65"/>
      <c r="F878" s="68"/>
      <c r="G878" s="67">
        <f>+G875+G876+G877</f>
        <v>0</v>
      </c>
    </row>
    <row r="879" spans="1:7" ht="13.5" thickBot="1" x14ac:dyDescent="0.25">
      <c r="A879" s="59"/>
      <c r="B879" s="59"/>
      <c r="C879" s="59"/>
      <c r="D879" s="69" t="s">
        <v>18</v>
      </c>
      <c r="E879" s="70"/>
      <c r="F879" s="71"/>
      <c r="G879" s="72">
        <f>ROUND(G878,2)</f>
        <v>0</v>
      </c>
    </row>
    <row r="880" spans="1:7" x14ac:dyDescent="0.2">
      <c r="A880" s="59"/>
      <c r="B880" s="59"/>
      <c r="C880" s="59"/>
      <c r="D880" s="59"/>
      <c r="E880" s="59"/>
      <c r="F880" s="59"/>
      <c r="G880" s="59"/>
    </row>
    <row r="881" spans="1:7" x14ac:dyDescent="0.2">
      <c r="A881" s="59"/>
      <c r="B881" s="73" t="s">
        <v>19</v>
      </c>
      <c r="C881" s="59"/>
      <c r="D881" s="59"/>
      <c r="E881" s="59"/>
      <c r="F881" s="74"/>
      <c r="G881" s="59"/>
    </row>
    <row r="884" spans="1:7" ht="13.5" thickBot="1" x14ac:dyDescent="0.25"/>
    <row r="885" spans="1:7" ht="13.5" thickBot="1" x14ac:dyDescent="0.25">
      <c r="A885" s="199" t="s">
        <v>0</v>
      </c>
      <c r="B885" s="200"/>
      <c r="C885" s="200"/>
      <c r="D885" s="200"/>
      <c r="E885" s="200"/>
      <c r="F885" s="200"/>
      <c r="G885" s="201"/>
    </row>
    <row r="886" spans="1:7" x14ac:dyDescent="0.2">
      <c r="A886" s="202" t="s">
        <v>105</v>
      </c>
      <c r="B886" s="203"/>
      <c r="C886" s="203"/>
      <c r="D886" s="203"/>
      <c r="E886" s="203"/>
      <c r="F886" s="203"/>
      <c r="G886" s="204"/>
    </row>
    <row r="887" spans="1:7" x14ac:dyDescent="0.2">
      <c r="A887" s="166"/>
      <c r="B887" s="165"/>
      <c r="C887" s="165"/>
      <c r="D887" s="165"/>
      <c r="E887" s="165"/>
      <c r="F887" s="165"/>
      <c r="G887" s="167"/>
    </row>
    <row r="888" spans="1:7" x14ac:dyDescent="0.2">
      <c r="A888" s="219" t="s">
        <v>130</v>
      </c>
      <c r="B888" s="218"/>
      <c r="C888" s="218"/>
      <c r="D888" s="218"/>
      <c r="E888" s="218"/>
      <c r="F888" s="218"/>
      <c r="G888" s="220"/>
    </row>
    <row r="889" spans="1:7" x14ac:dyDescent="0.2">
      <c r="A889" s="218" t="s">
        <v>131</v>
      </c>
      <c r="B889" s="218"/>
      <c r="C889" s="218"/>
      <c r="D889" s="218"/>
      <c r="E889" s="218"/>
      <c r="F889" s="221" t="s">
        <v>42</v>
      </c>
      <c r="G889" s="222"/>
    </row>
    <row r="890" spans="1:7" x14ac:dyDescent="0.2">
      <c r="A890" s="198" t="s">
        <v>20</v>
      </c>
      <c r="B890" s="196"/>
      <c r="C890" s="196"/>
      <c r="D890" s="196"/>
      <c r="E890" s="196"/>
      <c r="F890" s="1"/>
      <c r="G890" s="2"/>
    </row>
    <row r="891" spans="1:7" ht="13.5" thickBot="1" x14ac:dyDescent="0.25">
      <c r="A891" s="194" t="s">
        <v>21</v>
      </c>
      <c r="B891" s="195"/>
      <c r="C891" s="195"/>
      <c r="D891" s="195"/>
      <c r="E891" s="195"/>
      <c r="F891" s="3"/>
      <c r="G891" s="4"/>
    </row>
    <row r="892" spans="1:7" ht="13.5" thickBot="1" x14ac:dyDescent="0.25">
      <c r="A892" s="5" t="s">
        <v>2</v>
      </c>
      <c r="B892" s="31" t="s">
        <v>3</v>
      </c>
      <c r="C892" s="6"/>
      <c r="D892" s="7"/>
      <c r="E892" s="7"/>
      <c r="F892" s="8"/>
      <c r="G892" s="9"/>
    </row>
    <row r="893" spans="1:7" ht="13.5" thickBot="1" x14ac:dyDescent="0.25">
      <c r="A893" s="11"/>
      <c r="B893" s="9" t="s">
        <v>4</v>
      </c>
      <c r="C893" s="12" t="s">
        <v>22</v>
      </c>
      <c r="D893" s="12" t="s">
        <v>23</v>
      </c>
      <c r="E893" s="13" t="s">
        <v>24</v>
      </c>
      <c r="F893" s="13" t="s">
        <v>25</v>
      </c>
      <c r="G893" s="13" t="s">
        <v>26</v>
      </c>
    </row>
    <row r="894" spans="1:7" x14ac:dyDescent="0.2">
      <c r="A894" s="190"/>
      <c r="B894" s="191"/>
      <c r="C894" s="92"/>
      <c r="D894" s="16"/>
      <c r="E894" s="17"/>
      <c r="F894" s="18"/>
      <c r="G894" s="19">
        <f>ROUND(E894*F894,4)</f>
        <v>0</v>
      </c>
    </row>
    <row r="895" spans="1:7" x14ac:dyDescent="0.2">
      <c r="A895" s="190"/>
      <c r="B895" s="192"/>
      <c r="C895" s="93"/>
      <c r="D895" s="21"/>
      <c r="E895" s="22"/>
      <c r="F895" s="23"/>
      <c r="G895" s="24">
        <f>ROUND(+E895*F895,4)</f>
        <v>0</v>
      </c>
    </row>
    <row r="896" spans="1:7" x14ac:dyDescent="0.2">
      <c r="A896" s="190"/>
      <c r="B896" s="191"/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190"/>
      <c r="B897" s="191"/>
      <c r="C897" s="93"/>
      <c r="D897" s="21"/>
      <c r="E897" s="22"/>
      <c r="F897" s="23"/>
      <c r="G897" s="24"/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0"/>
      <c r="D900" s="21"/>
      <c r="E900" s="22"/>
      <c r="F900" s="23"/>
      <c r="G900" s="24"/>
    </row>
    <row r="901" spans="1:7" ht="16.5" x14ac:dyDescent="0.3">
      <c r="A901" s="86"/>
      <c r="B901" s="85"/>
      <c r="C901" s="21"/>
      <c r="D901" s="21"/>
      <c r="E901" s="22"/>
      <c r="F901" s="23"/>
      <c r="G901" s="24"/>
    </row>
    <row r="902" spans="1:7" x14ac:dyDescent="0.2">
      <c r="A902" s="15"/>
      <c r="B902" s="20"/>
      <c r="C902" s="21"/>
      <c r="D902" s="21"/>
      <c r="E902" s="22"/>
      <c r="F902" s="23"/>
      <c r="G902" s="25"/>
    </row>
    <row r="903" spans="1:7" ht="13.5" thickBot="1" x14ac:dyDescent="0.25">
      <c r="A903" s="15"/>
      <c r="B903" s="26" t="s">
        <v>5</v>
      </c>
      <c r="C903" s="27"/>
      <c r="D903" s="27"/>
      <c r="E903" s="28"/>
      <c r="F903" s="29"/>
      <c r="G903" s="30">
        <f>SUM(G894:G902)</f>
        <v>0</v>
      </c>
    </row>
    <row r="904" spans="1:7" ht="13.5" thickBot="1" x14ac:dyDescent="0.25">
      <c r="A904" s="5"/>
      <c r="B904" s="6" t="s">
        <v>6</v>
      </c>
      <c r="C904" s="6"/>
      <c r="D904" s="8"/>
      <c r="E904" s="31"/>
      <c r="F904" s="8"/>
      <c r="G904" s="32"/>
    </row>
    <row r="905" spans="1:7" ht="13.5" thickBot="1" x14ac:dyDescent="0.25">
      <c r="A905" s="11"/>
      <c r="B905" s="33" t="s">
        <v>76</v>
      </c>
      <c r="C905" s="12" t="s">
        <v>34</v>
      </c>
      <c r="D905" s="13" t="s">
        <v>35</v>
      </c>
      <c r="E905" s="13" t="s">
        <v>24</v>
      </c>
      <c r="F905" s="13" t="s">
        <v>36</v>
      </c>
      <c r="G905" s="13" t="s">
        <v>26</v>
      </c>
    </row>
    <row r="906" spans="1:7" x14ac:dyDescent="0.2">
      <c r="A906" s="193"/>
      <c r="B906" s="191"/>
      <c r="C906" s="18"/>
      <c r="D906" s="16"/>
      <c r="E906" s="17"/>
      <c r="F906" s="18">
        <f>+F894</f>
        <v>0</v>
      </c>
      <c r="G906" s="19">
        <f>ROUND(E906*F906,4)</f>
        <v>0</v>
      </c>
    </row>
    <row r="907" spans="1:7" x14ac:dyDescent="0.2">
      <c r="A907" s="190"/>
      <c r="B907" s="191"/>
      <c r="C907" s="23"/>
      <c r="D907" s="21"/>
      <c r="E907" s="22"/>
      <c r="F907" s="23">
        <f>+F906</f>
        <v>0</v>
      </c>
      <c r="G907" s="24">
        <f>ROUND(E907*F907,4)</f>
        <v>0</v>
      </c>
    </row>
    <row r="908" spans="1:7" x14ac:dyDescent="0.2">
      <c r="A908" s="190"/>
      <c r="B908" s="191"/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0"/>
      <c r="C909" s="23"/>
      <c r="D909" s="21"/>
      <c r="E909" s="22"/>
      <c r="F909" s="23"/>
      <c r="G909" s="24"/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15"/>
      <c r="B911" s="43"/>
      <c r="C911" s="23"/>
      <c r="D911" s="21"/>
      <c r="E911" s="22"/>
      <c r="F911" s="23"/>
      <c r="G911" s="24"/>
    </row>
    <row r="912" spans="1:7" x14ac:dyDescent="0.2">
      <c r="A912" s="15"/>
      <c r="B912" s="43"/>
      <c r="C912" s="23"/>
      <c r="D912" s="21"/>
      <c r="E912" s="22"/>
      <c r="F912" s="23"/>
      <c r="G912" s="25"/>
    </row>
    <row r="913" spans="1:7" ht="13.5" thickBot="1" x14ac:dyDescent="0.25">
      <c r="A913" s="11"/>
      <c r="B913" s="48" t="s">
        <v>7</v>
      </c>
      <c r="C913" s="29"/>
      <c r="D913" s="27"/>
      <c r="E913" s="28"/>
      <c r="F913" s="29"/>
      <c r="G913" s="30">
        <f>SUM(G906:G912)</f>
        <v>0</v>
      </c>
    </row>
    <row r="914" spans="1:7" ht="13.5" thickBot="1" x14ac:dyDescent="0.25">
      <c r="A914" s="34"/>
      <c r="B914" s="6" t="s">
        <v>8</v>
      </c>
      <c r="C914" s="6"/>
      <c r="D914" s="8"/>
      <c r="E914" s="8"/>
      <c r="F914" s="8"/>
      <c r="G914" s="35" t="s">
        <v>9</v>
      </c>
    </row>
    <row r="915" spans="1:7" ht="13.5" thickBot="1" x14ac:dyDescent="0.25">
      <c r="A915" s="11"/>
      <c r="B915" s="36" t="s">
        <v>4</v>
      </c>
      <c r="C915" s="4"/>
      <c r="D915" s="13" t="s">
        <v>10</v>
      </c>
      <c r="E915" s="13" t="s">
        <v>34</v>
      </c>
      <c r="F915" s="13" t="s">
        <v>43</v>
      </c>
      <c r="G915" s="13" t="s">
        <v>44</v>
      </c>
    </row>
    <row r="916" spans="1:7" x14ac:dyDescent="0.2">
      <c r="A916" s="15"/>
      <c r="B916" s="37"/>
      <c r="C916" s="38"/>
      <c r="D916" s="39"/>
      <c r="E916" s="40"/>
      <c r="F916" s="41"/>
      <c r="G916" s="19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5"/>
    </row>
    <row r="929" spans="1:7" ht="13.5" thickBot="1" x14ac:dyDescent="0.25">
      <c r="A929" s="15"/>
      <c r="B929" s="47" t="s">
        <v>11</v>
      </c>
      <c r="C929" s="48"/>
      <c r="D929" s="49"/>
      <c r="E929" s="50"/>
      <c r="F929" s="51"/>
      <c r="G929" s="30">
        <f>SUM(G916:G928)</f>
        <v>0</v>
      </c>
    </row>
    <row r="930" spans="1:7" ht="13.5" thickBot="1" x14ac:dyDescent="0.25">
      <c r="A930" s="5"/>
      <c r="B930" s="6" t="s">
        <v>12</v>
      </c>
      <c r="C930" s="52"/>
      <c r="D930" s="52"/>
      <c r="E930" s="52"/>
      <c r="F930" s="52"/>
      <c r="G930" s="53"/>
    </row>
    <row r="931" spans="1:7" ht="13.5" thickBot="1" x14ac:dyDescent="0.25">
      <c r="A931" s="11"/>
      <c r="B931" s="79" t="s">
        <v>4</v>
      </c>
      <c r="C931" s="54"/>
      <c r="D931" s="12" t="s">
        <v>10</v>
      </c>
      <c r="E931" s="12" t="s">
        <v>22</v>
      </c>
      <c r="F931" s="12" t="s">
        <v>45</v>
      </c>
      <c r="G931" s="13" t="s">
        <v>44</v>
      </c>
    </row>
    <row r="932" spans="1:7" x14ac:dyDescent="0.2">
      <c r="A932" s="89"/>
      <c r="B932" s="87"/>
      <c r="C932" s="91"/>
      <c r="D932" s="38"/>
      <c r="E932" s="16"/>
      <c r="F932" s="18"/>
      <c r="G932" s="19">
        <f>ROUND(E932*F932,4)</f>
        <v>0</v>
      </c>
    </row>
    <row r="933" spans="1:7" x14ac:dyDescent="0.2">
      <c r="A933" s="89"/>
      <c r="B933" s="87"/>
      <c r="C933" s="76"/>
      <c r="D933" s="43"/>
      <c r="E933" s="21"/>
      <c r="F933" s="23"/>
      <c r="G933" s="24">
        <f>ROUND(E933*F933,4)</f>
        <v>0</v>
      </c>
    </row>
    <row r="934" spans="1:7" x14ac:dyDescent="0.2">
      <c r="A934" s="15"/>
      <c r="B934" s="74"/>
      <c r="C934" s="76"/>
      <c r="D934" s="43"/>
      <c r="E934" s="21"/>
      <c r="F934" s="23"/>
      <c r="G934" s="24"/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5"/>
    </row>
    <row r="937" spans="1:7" ht="13.5" thickBot="1" x14ac:dyDescent="0.25">
      <c r="A937" s="11"/>
      <c r="B937" s="77" t="s">
        <v>13</v>
      </c>
      <c r="C937" s="78"/>
      <c r="D937" s="55"/>
      <c r="E937" s="56"/>
      <c r="F937" s="57"/>
      <c r="G937" s="58">
        <f>SUM(G932:G936)</f>
        <v>0</v>
      </c>
    </row>
    <row r="938" spans="1:7" x14ac:dyDescent="0.2">
      <c r="A938" s="59"/>
      <c r="B938" s="59"/>
      <c r="C938" s="59"/>
      <c r="D938" s="60" t="s">
        <v>14</v>
      </c>
      <c r="E938" s="61"/>
      <c r="F938" s="62"/>
      <c r="G938" s="63">
        <f>+G903+G913+G929+G937</f>
        <v>0</v>
      </c>
    </row>
    <row r="939" spans="1:7" x14ac:dyDescent="0.2">
      <c r="A939" s="59"/>
      <c r="B939" s="59"/>
      <c r="C939" s="59"/>
      <c r="D939" s="64" t="s">
        <v>15</v>
      </c>
      <c r="E939" s="65"/>
      <c r="F939" s="66"/>
      <c r="G939" s="67">
        <f>ROUND(G938*F939,4)</f>
        <v>0</v>
      </c>
    </row>
    <row r="940" spans="1:7" x14ac:dyDescent="0.2">
      <c r="A940" s="59"/>
      <c r="B940" s="59"/>
      <c r="C940" s="59"/>
      <c r="D940" s="64" t="s">
        <v>16</v>
      </c>
      <c r="E940" s="65"/>
      <c r="F940" s="66"/>
      <c r="G940" s="67">
        <f>ROUND(G938*F940,4)</f>
        <v>0</v>
      </c>
    </row>
    <row r="941" spans="1:7" x14ac:dyDescent="0.2">
      <c r="A941" s="59"/>
      <c r="B941" s="59"/>
      <c r="C941" s="59"/>
      <c r="D941" s="64" t="s">
        <v>17</v>
      </c>
      <c r="E941" s="65"/>
      <c r="F941" s="68"/>
      <c r="G941" s="67">
        <f>+G938+G939+G940</f>
        <v>0</v>
      </c>
    </row>
    <row r="942" spans="1:7" ht="13.5" thickBot="1" x14ac:dyDescent="0.25">
      <c r="A942" s="59"/>
      <c r="B942" s="59"/>
      <c r="C942" s="59"/>
      <c r="D942" s="69" t="s">
        <v>18</v>
      </c>
      <c r="E942" s="70"/>
      <c r="F942" s="71"/>
      <c r="G942" s="72">
        <f>ROUND(G941,2)</f>
        <v>0</v>
      </c>
    </row>
    <row r="943" spans="1:7" x14ac:dyDescent="0.2">
      <c r="A943" s="59"/>
      <c r="B943" s="59"/>
      <c r="C943" s="59"/>
      <c r="D943" s="59"/>
      <c r="E943" s="59"/>
      <c r="F943" s="59"/>
      <c r="G943" s="59"/>
    </row>
    <row r="944" spans="1:7" x14ac:dyDescent="0.2">
      <c r="A944" s="59"/>
      <c r="B944" s="73" t="s">
        <v>19</v>
      </c>
      <c r="C944" s="59"/>
      <c r="D944" s="59"/>
      <c r="E944" s="59"/>
      <c r="F944" s="74"/>
      <c r="G944" s="59"/>
    </row>
    <row r="947" spans="1:7" ht="13.5" thickBot="1" x14ac:dyDescent="0.25"/>
    <row r="948" spans="1:7" ht="13.5" thickBot="1" x14ac:dyDescent="0.25">
      <c r="A948" s="199" t="s">
        <v>0</v>
      </c>
      <c r="B948" s="200"/>
      <c r="C948" s="200"/>
      <c r="D948" s="200"/>
      <c r="E948" s="200"/>
      <c r="F948" s="200"/>
      <c r="G948" s="201"/>
    </row>
    <row r="949" spans="1:7" ht="27" customHeight="1" x14ac:dyDescent="0.2">
      <c r="A949" s="202" t="s">
        <v>105</v>
      </c>
      <c r="B949" s="203"/>
      <c r="C949" s="203"/>
      <c r="D949" s="203"/>
      <c r="E949" s="203"/>
      <c r="F949" s="203"/>
      <c r="G949" s="204"/>
    </row>
    <row r="950" spans="1:7" x14ac:dyDescent="0.2">
      <c r="A950" s="166"/>
      <c r="B950" s="165"/>
      <c r="C950" s="165"/>
      <c r="D950" s="165"/>
      <c r="E950" s="165"/>
      <c r="F950" s="165"/>
      <c r="G950" s="167"/>
    </row>
    <row r="951" spans="1:7" x14ac:dyDescent="0.2">
      <c r="A951" s="235" t="s">
        <v>132</v>
      </c>
      <c r="B951" s="236"/>
      <c r="C951" s="236"/>
      <c r="D951" s="236"/>
      <c r="E951" s="236"/>
      <c r="F951" s="236"/>
      <c r="G951" s="237"/>
    </row>
    <row r="952" spans="1:7" x14ac:dyDescent="0.2">
      <c r="A952" s="236" t="s">
        <v>133</v>
      </c>
      <c r="B952" s="236"/>
      <c r="C952" s="236"/>
      <c r="D952" s="236"/>
      <c r="E952" s="236"/>
      <c r="F952" s="238" t="s">
        <v>42</v>
      </c>
      <c r="G952" s="239"/>
    </row>
    <row r="953" spans="1:7" x14ac:dyDescent="0.2">
      <c r="A953" s="198" t="s">
        <v>20</v>
      </c>
      <c r="B953" s="196"/>
      <c r="C953" s="196"/>
      <c r="D953" s="196"/>
      <c r="E953" s="196"/>
      <c r="F953" s="1"/>
      <c r="G953" s="2"/>
    </row>
    <row r="954" spans="1:7" ht="13.5" thickBot="1" x14ac:dyDescent="0.25">
      <c r="A954" s="194" t="s">
        <v>21</v>
      </c>
      <c r="B954" s="195"/>
      <c r="C954" s="195"/>
      <c r="D954" s="195"/>
      <c r="E954" s="195"/>
      <c r="F954" s="3"/>
      <c r="G954" s="4"/>
    </row>
    <row r="955" spans="1:7" ht="13.5" thickBot="1" x14ac:dyDescent="0.25">
      <c r="A955" s="5" t="s">
        <v>2</v>
      </c>
      <c r="B955" s="31" t="s">
        <v>3</v>
      </c>
      <c r="C955" s="6"/>
      <c r="D955" s="7"/>
      <c r="E955" s="7"/>
      <c r="F955" s="8"/>
      <c r="G955" s="9"/>
    </row>
    <row r="956" spans="1:7" ht="13.5" thickBot="1" x14ac:dyDescent="0.25">
      <c r="A956" s="11"/>
      <c r="B956" s="9" t="s">
        <v>4</v>
      </c>
      <c r="C956" s="12" t="s">
        <v>22</v>
      </c>
      <c r="D956" s="12" t="s">
        <v>23</v>
      </c>
      <c r="E956" s="13" t="s">
        <v>24</v>
      </c>
      <c r="F956" s="13" t="s">
        <v>25</v>
      </c>
      <c r="G956" s="13" t="s">
        <v>26</v>
      </c>
    </row>
    <row r="957" spans="1:7" x14ac:dyDescent="0.2">
      <c r="A957" s="89">
        <v>1</v>
      </c>
      <c r="B957" s="87" t="str">
        <f>VLOOKUP(A957,[1]!EQUIPO,3)</f>
        <v>Herramienta menor</v>
      </c>
      <c r="C957" s="92"/>
      <c r="D957" s="16"/>
      <c r="E957" s="17"/>
      <c r="F957" s="18"/>
      <c r="G957" s="19">
        <f>ROUND(E957*F957,4)</f>
        <v>0</v>
      </c>
    </row>
    <row r="958" spans="1:7" ht="25.5" x14ac:dyDescent="0.2">
      <c r="A958" s="89">
        <v>2</v>
      </c>
      <c r="B958" s="88" t="s">
        <v>32</v>
      </c>
      <c r="C958" s="93"/>
      <c r="D958" s="21"/>
      <c r="E958" s="22"/>
      <c r="F958" s="23"/>
      <c r="G958" s="24">
        <f>ROUND(+E958*F958,4)</f>
        <v>0</v>
      </c>
    </row>
    <row r="959" spans="1:7" x14ac:dyDescent="0.2">
      <c r="A959" s="89">
        <v>3</v>
      </c>
      <c r="B959" s="87" t="s">
        <v>27</v>
      </c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>
        <v>4</v>
      </c>
      <c r="B960" s="87" t="s">
        <v>28</v>
      </c>
      <c r="C960" s="93"/>
      <c r="D960" s="21"/>
      <c r="E960" s="22"/>
      <c r="F960" s="23"/>
      <c r="G960" s="24"/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0"/>
      <c r="D963" s="21"/>
      <c r="E963" s="22"/>
      <c r="F963" s="23"/>
      <c r="G963" s="24"/>
    </row>
    <row r="964" spans="1:7" ht="16.5" x14ac:dyDescent="0.3">
      <c r="A964" s="86"/>
      <c r="B964" s="85"/>
      <c r="C964" s="21"/>
      <c r="D964" s="21"/>
      <c r="E964" s="22"/>
      <c r="F964" s="23"/>
      <c r="G964" s="24"/>
    </row>
    <row r="965" spans="1:7" x14ac:dyDescent="0.2">
      <c r="A965" s="15"/>
      <c r="B965" s="20"/>
      <c r="C965" s="21"/>
      <c r="D965" s="21"/>
      <c r="E965" s="22"/>
      <c r="F965" s="23"/>
      <c r="G965" s="25"/>
    </row>
    <row r="966" spans="1:7" ht="13.5" thickBot="1" x14ac:dyDescent="0.25">
      <c r="A966" s="15"/>
      <c r="B966" s="26" t="s">
        <v>5</v>
      </c>
      <c r="C966" s="27"/>
      <c r="D966" s="27"/>
      <c r="E966" s="28"/>
      <c r="F966" s="29"/>
      <c r="G966" s="30">
        <f>SUM(G957:G965)</f>
        <v>0</v>
      </c>
    </row>
    <row r="967" spans="1:7" ht="13.5" thickBot="1" x14ac:dyDescent="0.25">
      <c r="A967" s="5"/>
      <c r="B967" s="6" t="s">
        <v>6</v>
      </c>
      <c r="C967" s="6"/>
      <c r="D967" s="8"/>
      <c r="E967" s="31"/>
      <c r="F967" s="8"/>
      <c r="G967" s="32"/>
    </row>
    <row r="968" spans="1:7" ht="13.5" thickBot="1" x14ac:dyDescent="0.25">
      <c r="A968" s="11"/>
      <c r="B968" s="33" t="s">
        <v>76</v>
      </c>
      <c r="C968" s="12" t="s">
        <v>34</v>
      </c>
      <c r="D968" s="13" t="s">
        <v>35</v>
      </c>
      <c r="E968" s="13" t="s">
        <v>24</v>
      </c>
      <c r="F968" s="13" t="s">
        <v>36</v>
      </c>
      <c r="G968" s="13" t="s">
        <v>26</v>
      </c>
    </row>
    <row r="969" spans="1:7" x14ac:dyDescent="0.2">
      <c r="A969" s="89">
        <v>2</v>
      </c>
      <c r="B969" s="87" t="s">
        <v>38</v>
      </c>
      <c r="C969" s="18"/>
      <c r="D969" s="16"/>
      <c r="E969" s="17"/>
      <c r="F969" s="18">
        <f>+F957</f>
        <v>0</v>
      </c>
      <c r="G969" s="19">
        <f>ROUND(E969*F969,4)</f>
        <v>0</v>
      </c>
    </row>
    <row r="970" spans="1:7" x14ac:dyDescent="0.2">
      <c r="A970" s="89">
        <v>3</v>
      </c>
      <c r="B970" s="87" t="s">
        <v>39</v>
      </c>
      <c r="C970" s="23"/>
      <c r="D970" s="21"/>
      <c r="E970" s="22"/>
      <c r="F970" s="23">
        <f>+F969</f>
        <v>0</v>
      </c>
      <c r="G970" s="24">
        <f>ROUND(E970*F970,4)</f>
        <v>0</v>
      </c>
    </row>
    <row r="971" spans="1:7" x14ac:dyDescent="0.2">
      <c r="A971" s="89">
        <v>4</v>
      </c>
      <c r="B971" s="87" t="s">
        <v>40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/>
      <c r="B972" s="87"/>
      <c r="C972" s="23"/>
      <c r="D972" s="21"/>
      <c r="E972" s="22"/>
      <c r="F972" s="23"/>
      <c r="G972" s="24"/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15"/>
      <c r="B974" s="20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5"/>
    </row>
    <row r="976" spans="1:7" ht="13.5" thickBot="1" x14ac:dyDescent="0.25">
      <c r="A976" s="15"/>
      <c r="B976" s="26" t="s">
        <v>7</v>
      </c>
      <c r="C976" s="29"/>
      <c r="D976" s="27"/>
      <c r="E976" s="28"/>
      <c r="F976" s="29"/>
      <c r="G976" s="30">
        <f>SUM(G969:G975)</f>
        <v>0</v>
      </c>
    </row>
    <row r="977" spans="1:7" ht="13.5" thickBot="1" x14ac:dyDescent="0.25">
      <c r="A977" s="34"/>
      <c r="B977" s="6" t="s">
        <v>8</v>
      </c>
      <c r="C977" s="6"/>
      <c r="D977" s="8"/>
      <c r="E977" s="8"/>
      <c r="F977" s="8"/>
      <c r="G977" s="35" t="s">
        <v>9</v>
      </c>
    </row>
    <row r="978" spans="1:7" ht="13.5" thickBot="1" x14ac:dyDescent="0.25">
      <c r="A978" s="11"/>
      <c r="B978" s="36" t="s">
        <v>4</v>
      </c>
      <c r="C978" s="4"/>
      <c r="D978" s="13" t="s">
        <v>10</v>
      </c>
      <c r="E978" s="13" t="s">
        <v>34</v>
      </c>
      <c r="F978" s="13" t="s">
        <v>43</v>
      </c>
      <c r="G978" s="13" t="s">
        <v>44</v>
      </c>
    </row>
    <row r="979" spans="1:7" x14ac:dyDescent="0.2">
      <c r="A979" s="15"/>
      <c r="B979" s="37"/>
      <c r="C979" s="38"/>
      <c r="D979" s="39"/>
      <c r="E979" s="40"/>
      <c r="F979" s="41"/>
      <c r="G979" s="19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5"/>
    </row>
    <row r="992" spans="1:7" ht="13.5" thickBot="1" x14ac:dyDescent="0.25">
      <c r="A992" s="15"/>
      <c r="B992" s="47" t="s">
        <v>11</v>
      </c>
      <c r="C992" s="48"/>
      <c r="D992" s="49"/>
      <c r="E992" s="50"/>
      <c r="F992" s="51"/>
      <c r="G992" s="30">
        <f>SUM(G979:G991)</f>
        <v>0</v>
      </c>
    </row>
    <row r="993" spans="1:7" ht="13.5" thickBot="1" x14ac:dyDescent="0.25">
      <c r="A993" s="5"/>
      <c r="B993" s="6" t="s">
        <v>12</v>
      </c>
      <c r="C993" s="52"/>
      <c r="D993" s="52"/>
      <c r="E993" s="52"/>
      <c r="F993" s="52"/>
      <c r="G993" s="53"/>
    </row>
    <row r="994" spans="1:7" ht="13.5" thickBot="1" x14ac:dyDescent="0.25">
      <c r="A994" s="11"/>
      <c r="B994" s="79" t="s">
        <v>4</v>
      </c>
      <c r="C994" s="54"/>
      <c r="D994" s="12" t="s">
        <v>10</v>
      </c>
      <c r="E994" s="12" t="s">
        <v>22</v>
      </c>
      <c r="F994" s="12" t="s">
        <v>45</v>
      </c>
      <c r="G994" s="13" t="s">
        <v>44</v>
      </c>
    </row>
    <row r="995" spans="1:7" x14ac:dyDescent="0.2">
      <c r="A995" s="89">
        <v>1</v>
      </c>
      <c r="B995" s="87" t="s">
        <v>29</v>
      </c>
      <c r="C995" s="91"/>
      <c r="D995" s="38"/>
      <c r="E995" s="16"/>
      <c r="F995" s="18"/>
      <c r="G995" s="19">
        <f>ROUND(E995*F995,4)</f>
        <v>0</v>
      </c>
    </row>
    <row r="996" spans="1:7" x14ac:dyDescent="0.2">
      <c r="A996" s="89"/>
      <c r="B996" s="87"/>
      <c r="C996" s="76"/>
      <c r="D996" s="43"/>
      <c r="E996" s="21"/>
      <c r="F996" s="23"/>
      <c r="G996" s="24">
        <f>ROUND(E996*F996,4)</f>
        <v>0</v>
      </c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5"/>
    </row>
    <row r="1000" spans="1:7" ht="13.5" thickBot="1" x14ac:dyDescent="0.25">
      <c r="A1000" s="11"/>
      <c r="B1000" s="77" t="s">
        <v>13</v>
      </c>
      <c r="C1000" s="78"/>
      <c r="D1000" s="55"/>
      <c r="E1000" s="56"/>
      <c r="F1000" s="57"/>
      <c r="G1000" s="58">
        <f>SUM(G995:G999)</f>
        <v>0</v>
      </c>
    </row>
    <row r="1001" spans="1:7" x14ac:dyDescent="0.2">
      <c r="A1001" s="59"/>
      <c r="B1001" s="59"/>
      <c r="C1001" s="59"/>
      <c r="D1001" s="60" t="s">
        <v>14</v>
      </c>
      <c r="E1001" s="61"/>
      <c r="F1001" s="62"/>
      <c r="G1001" s="63">
        <f>+G966+G976+G992+G1000</f>
        <v>0</v>
      </c>
    </row>
    <row r="1002" spans="1:7" x14ac:dyDescent="0.2">
      <c r="A1002" s="59"/>
      <c r="B1002" s="59"/>
      <c r="C1002" s="59"/>
      <c r="D1002" s="64" t="s">
        <v>15</v>
      </c>
      <c r="E1002" s="65"/>
      <c r="F1002" s="66"/>
      <c r="G1002" s="67">
        <f>ROUND(G1001*F1002,4)</f>
        <v>0</v>
      </c>
    </row>
    <row r="1003" spans="1:7" x14ac:dyDescent="0.2">
      <c r="A1003" s="59"/>
      <c r="B1003" s="59"/>
      <c r="C1003" s="59"/>
      <c r="D1003" s="64" t="s">
        <v>16</v>
      </c>
      <c r="E1003" s="65"/>
      <c r="F1003" s="66"/>
      <c r="G1003" s="67">
        <f>ROUND(G1001*F1003,4)</f>
        <v>0</v>
      </c>
    </row>
    <row r="1004" spans="1:7" x14ac:dyDescent="0.2">
      <c r="A1004" s="59"/>
      <c r="B1004" s="59"/>
      <c r="C1004" s="59"/>
      <c r="D1004" s="64" t="s">
        <v>17</v>
      </c>
      <c r="E1004" s="65"/>
      <c r="F1004" s="68"/>
      <c r="G1004" s="67">
        <f>+G1001+G1002+G1003</f>
        <v>0</v>
      </c>
    </row>
    <row r="1005" spans="1:7" ht="13.5" thickBot="1" x14ac:dyDescent="0.25">
      <c r="A1005" s="59"/>
      <c r="B1005" s="59"/>
      <c r="C1005" s="59"/>
      <c r="D1005" s="69" t="s">
        <v>18</v>
      </c>
      <c r="E1005" s="70"/>
      <c r="F1005" s="71"/>
      <c r="G1005" s="72">
        <f>ROUND(G1004,2)</f>
        <v>0</v>
      </c>
    </row>
    <row r="1006" spans="1:7" x14ac:dyDescent="0.2">
      <c r="A1006" s="59"/>
      <c r="B1006" s="59"/>
      <c r="C1006" s="59"/>
      <c r="D1006" s="59"/>
      <c r="E1006" s="59"/>
      <c r="F1006" s="59"/>
      <c r="G1006" s="59"/>
    </row>
    <row r="1007" spans="1:7" x14ac:dyDescent="0.2">
      <c r="A1007" s="59"/>
      <c r="B1007" s="73" t="s">
        <v>19</v>
      </c>
      <c r="C1007" s="59"/>
      <c r="D1007" s="59"/>
      <c r="E1007" s="59"/>
      <c r="F1007" s="74"/>
      <c r="G1007" s="59"/>
    </row>
    <row r="1010" spans="1:7" ht="13.5" thickBot="1" x14ac:dyDescent="0.25"/>
    <row r="1011" spans="1:7" ht="13.5" thickBot="1" x14ac:dyDescent="0.25">
      <c r="A1011" s="199" t="s">
        <v>0</v>
      </c>
      <c r="B1011" s="200"/>
      <c r="C1011" s="200"/>
      <c r="D1011" s="200"/>
      <c r="E1011" s="200"/>
      <c r="F1011" s="200"/>
      <c r="G1011" s="201"/>
    </row>
    <row r="1012" spans="1:7" ht="28.5" customHeight="1" x14ac:dyDescent="0.2">
      <c r="A1012" s="202" t="s">
        <v>105</v>
      </c>
      <c r="B1012" s="203"/>
      <c r="C1012" s="203"/>
      <c r="D1012" s="203"/>
      <c r="E1012" s="203"/>
      <c r="F1012" s="203"/>
      <c r="G1012" s="204"/>
    </row>
    <row r="1013" spans="1:7" x14ac:dyDescent="0.2">
      <c r="A1013" s="166"/>
      <c r="B1013" s="165"/>
      <c r="C1013" s="165"/>
      <c r="D1013" s="165"/>
      <c r="E1013" s="165"/>
      <c r="F1013" s="165"/>
      <c r="G1013" s="167"/>
    </row>
    <row r="1014" spans="1:7" x14ac:dyDescent="0.2">
      <c r="A1014" s="216" t="s">
        <v>134</v>
      </c>
      <c r="B1014" s="210"/>
      <c r="C1014" s="210"/>
      <c r="D1014" s="210"/>
      <c r="E1014" s="210"/>
      <c r="F1014" s="210"/>
      <c r="G1014" s="217"/>
    </row>
    <row r="1015" spans="1:7" ht="24.75" customHeight="1" x14ac:dyDescent="0.2">
      <c r="A1015" s="234" t="s">
        <v>135</v>
      </c>
      <c r="B1015" s="234"/>
      <c r="C1015" s="234"/>
      <c r="D1015" s="234"/>
      <c r="E1015" s="234"/>
      <c r="F1015" s="228" t="s">
        <v>42</v>
      </c>
      <c r="G1015" s="229"/>
    </row>
    <row r="1016" spans="1:7" x14ac:dyDescent="0.2">
      <c r="A1016" s="198" t="s">
        <v>20</v>
      </c>
      <c r="B1016" s="196"/>
      <c r="C1016" s="196"/>
      <c r="D1016" s="196"/>
      <c r="E1016" s="196"/>
      <c r="F1016" s="1"/>
      <c r="G1016" s="2"/>
    </row>
    <row r="1017" spans="1:7" ht="13.5" thickBot="1" x14ac:dyDescent="0.25">
      <c r="A1017" s="194" t="s">
        <v>21</v>
      </c>
      <c r="B1017" s="195"/>
      <c r="C1017" s="195"/>
      <c r="D1017" s="195"/>
      <c r="E1017" s="195"/>
      <c r="F1017" s="3"/>
      <c r="G1017" s="4"/>
    </row>
    <row r="1018" spans="1:7" ht="13.5" thickBot="1" x14ac:dyDescent="0.25">
      <c r="A1018" s="5" t="s">
        <v>2</v>
      </c>
      <c r="B1018" s="31" t="s">
        <v>3</v>
      </c>
      <c r="C1018" s="6"/>
      <c r="D1018" s="7"/>
      <c r="E1018" s="7"/>
      <c r="F1018" s="8"/>
      <c r="G1018" s="9"/>
    </row>
    <row r="1019" spans="1:7" ht="13.5" thickBot="1" x14ac:dyDescent="0.25">
      <c r="A1019" s="11"/>
      <c r="B1019" s="9" t="s">
        <v>4</v>
      </c>
      <c r="C1019" s="12" t="s">
        <v>22</v>
      </c>
      <c r="D1019" s="12" t="s">
        <v>23</v>
      </c>
      <c r="E1019" s="13" t="s">
        <v>24</v>
      </c>
      <c r="F1019" s="13" t="s">
        <v>25</v>
      </c>
      <c r="G1019" s="13" t="s">
        <v>26</v>
      </c>
    </row>
    <row r="1020" spans="1:7" x14ac:dyDescent="0.2">
      <c r="A1020" s="190">
        <v>1</v>
      </c>
      <c r="B1020" s="191" t="str">
        <f>VLOOKUP(A1020,[1]!EQUIPO,3)</f>
        <v>Herramienta menor</v>
      </c>
      <c r="C1020" s="92"/>
      <c r="D1020" s="16"/>
      <c r="E1020" s="17"/>
      <c r="F1020" s="18"/>
      <c r="G1020" s="19">
        <f>ROUND(E1020*F1020,4)</f>
        <v>0</v>
      </c>
    </row>
    <row r="1021" spans="1:7" x14ac:dyDescent="0.2">
      <c r="A1021" s="190">
        <v>4</v>
      </c>
      <c r="B1021" s="191" t="s">
        <v>28</v>
      </c>
      <c r="C1021" s="93"/>
      <c r="D1021" s="21"/>
      <c r="E1021" s="22"/>
      <c r="F1021" s="23"/>
      <c r="G1021" s="24">
        <f>ROUND(+E1021*F1021,4)</f>
        <v>0</v>
      </c>
    </row>
    <row r="1022" spans="1:7" x14ac:dyDescent="0.2">
      <c r="A1022" s="190">
        <v>5</v>
      </c>
      <c r="B1022" s="191" t="s">
        <v>31</v>
      </c>
      <c r="C1022" s="93"/>
      <c r="D1022" s="21"/>
      <c r="E1022" s="22"/>
      <c r="F1022" s="23"/>
      <c r="G1022" s="24">
        <f>ROUND(+E1022*F1022,4)</f>
        <v>0</v>
      </c>
    </row>
    <row r="1023" spans="1:7" x14ac:dyDescent="0.2">
      <c r="A1023" s="190">
        <v>6</v>
      </c>
      <c r="B1023" s="191" t="s">
        <v>33</v>
      </c>
      <c r="C1023" s="93"/>
      <c r="D1023" s="21"/>
      <c r="E1023" s="22"/>
      <c r="F1023" s="23"/>
      <c r="G1023" s="24"/>
    </row>
    <row r="1024" spans="1:7" x14ac:dyDescent="0.2">
      <c r="A1024" s="89"/>
      <c r="B1024" s="87"/>
      <c r="C1024" s="93"/>
      <c r="D1024" s="21"/>
      <c r="E1024" s="22"/>
      <c r="F1024" s="23"/>
      <c r="G1024" s="24"/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0"/>
      <c r="D1026" s="21"/>
      <c r="E1026" s="22"/>
      <c r="F1026" s="23"/>
      <c r="G1026" s="24"/>
    </row>
    <row r="1027" spans="1:7" ht="16.5" x14ac:dyDescent="0.3">
      <c r="A1027" s="86"/>
      <c r="B1027" s="85"/>
      <c r="C1027" s="21"/>
      <c r="D1027" s="21"/>
      <c r="E1027" s="22"/>
      <c r="F1027" s="23"/>
      <c r="G1027" s="24"/>
    </row>
    <row r="1028" spans="1:7" x14ac:dyDescent="0.2">
      <c r="A1028" s="15"/>
      <c r="B1028" s="20"/>
      <c r="C1028" s="21"/>
      <c r="D1028" s="21"/>
      <c r="E1028" s="22"/>
      <c r="F1028" s="23"/>
      <c r="G1028" s="25"/>
    </row>
    <row r="1029" spans="1:7" ht="13.5" thickBot="1" x14ac:dyDescent="0.25">
      <c r="A1029" s="15"/>
      <c r="B1029" s="26" t="s">
        <v>5</v>
      </c>
      <c r="C1029" s="27"/>
      <c r="D1029" s="27"/>
      <c r="E1029" s="28"/>
      <c r="F1029" s="29"/>
      <c r="G1029" s="30">
        <f>SUM(G1020:G1028)</f>
        <v>0</v>
      </c>
    </row>
    <row r="1030" spans="1:7" ht="13.5" thickBot="1" x14ac:dyDescent="0.25">
      <c r="A1030" s="5"/>
      <c r="B1030" s="6" t="s">
        <v>6</v>
      </c>
      <c r="C1030" s="6"/>
      <c r="D1030" s="8"/>
      <c r="E1030" s="31"/>
      <c r="F1030" s="8"/>
      <c r="G1030" s="32"/>
    </row>
    <row r="1031" spans="1:7" ht="13.5" thickBot="1" x14ac:dyDescent="0.25">
      <c r="A1031" s="11"/>
      <c r="B1031" s="33" t="s">
        <v>76</v>
      </c>
      <c r="C1031" s="12" t="s">
        <v>34</v>
      </c>
      <c r="D1031" s="13" t="s">
        <v>35</v>
      </c>
      <c r="E1031" s="13" t="s">
        <v>24</v>
      </c>
      <c r="F1031" s="13" t="s">
        <v>36</v>
      </c>
      <c r="G1031" s="13" t="s">
        <v>26</v>
      </c>
    </row>
    <row r="1032" spans="1:7" x14ac:dyDescent="0.2">
      <c r="A1032" s="190">
        <v>2</v>
      </c>
      <c r="B1032" s="191" t="s">
        <v>38</v>
      </c>
      <c r="C1032" s="18"/>
      <c r="D1032" s="16"/>
      <c r="E1032" s="17"/>
      <c r="F1032" s="18">
        <f>+F1020</f>
        <v>0</v>
      </c>
      <c r="G1032" s="19">
        <f>ROUND(E1032*F1032,4)</f>
        <v>0</v>
      </c>
    </row>
    <row r="1033" spans="1:7" x14ac:dyDescent="0.2">
      <c r="A1033" s="190">
        <v>3</v>
      </c>
      <c r="B1033" s="191" t="s">
        <v>39</v>
      </c>
      <c r="C1033" s="23"/>
      <c r="D1033" s="21"/>
      <c r="E1033" s="22"/>
      <c r="F1033" s="23">
        <f>+F1032</f>
        <v>0</v>
      </c>
      <c r="G1033" s="24">
        <f>ROUND(E1033*F1033,4)</f>
        <v>0</v>
      </c>
    </row>
    <row r="1034" spans="1:7" x14ac:dyDescent="0.2">
      <c r="A1034" s="190">
        <v>5</v>
      </c>
      <c r="B1034" s="191" t="s">
        <v>41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89"/>
      <c r="B1035" s="87"/>
      <c r="C1035" s="23"/>
      <c r="D1035" s="21"/>
      <c r="E1035" s="22"/>
      <c r="F1035" s="23"/>
      <c r="G1035" s="24"/>
    </row>
    <row r="1036" spans="1:7" x14ac:dyDescent="0.2">
      <c r="A1036" s="89"/>
      <c r="B1036" s="87"/>
      <c r="C1036" s="23"/>
      <c r="D1036" s="21"/>
      <c r="E1036" s="22"/>
      <c r="F1036" s="23"/>
      <c r="G1036" s="24"/>
    </row>
    <row r="1037" spans="1:7" x14ac:dyDescent="0.2">
      <c r="A1037" s="15"/>
      <c r="B1037" s="20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5"/>
    </row>
    <row r="1039" spans="1:7" ht="13.5" thickBot="1" x14ac:dyDescent="0.25">
      <c r="A1039" s="15"/>
      <c r="B1039" s="26" t="s">
        <v>7</v>
      </c>
      <c r="C1039" s="29"/>
      <c r="D1039" s="27"/>
      <c r="E1039" s="28"/>
      <c r="F1039" s="29"/>
      <c r="G1039" s="30">
        <f>SUM(G1032:G1038)</f>
        <v>0</v>
      </c>
    </row>
    <row r="1040" spans="1:7" ht="13.5" thickBot="1" x14ac:dyDescent="0.25">
      <c r="A1040" s="34"/>
      <c r="B1040" s="6" t="s">
        <v>8</v>
      </c>
      <c r="C1040" s="6"/>
      <c r="D1040" s="8"/>
      <c r="E1040" s="8"/>
      <c r="F1040" s="8"/>
      <c r="G1040" s="35" t="s">
        <v>9</v>
      </c>
    </row>
    <row r="1041" spans="1:7" ht="13.5" thickBot="1" x14ac:dyDescent="0.25">
      <c r="A1041" s="11"/>
      <c r="B1041" s="36" t="s">
        <v>4</v>
      </c>
      <c r="C1041" s="4"/>
      <c r="D1041" s="13" t="s">
        <v>10</v>
      </c>
      <c r="E1041" s="13" t="s">
        <v>34</v>
      </c>
      <c r="F1041" s="13" t="s">
        <v>43</v>
      </c>
      <c r="G1041" s="13" t="s">
        <v>44</v>
      </c>
    </row>
    <row r="1042" spans="1:7" x14ac:dyDescent="0.2">
      <c r="A1042" s="15"/>
      <c r="B1042" s="37"/>
      <c r="C1042" s="38"/>
      <c r="D1042" s="39"/>
      <c r="E1042" s="40"/>
      <c r="F1042" s="41"/>
      <c r="G1042" s="19"/>
    </row>
    <row r="1043" spans="1:7" x14ac:dyDescent="0.2">
      <c r="A1043" s="15"/>
      <c r="B1043" s="42"/>
      <c r="C1043" s="43"/>
      <c r="D1043" s="44"/>
      <c r="E1043" s="45"/>
      <c r="F1043" s="46"/>
      <c r="G1043" s="24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5"/>
    </row>
    <row r="1055" spans="1:7" ht="13.5" thickBot="1" x14ac:dyDescent="0.25">
      <c r="A1055" s="15"/>
      <c r="B1055" s="47" t="s">
        <v>11</v>
      </c>
      <c r="C1055" s="48"/>
      <c r="D1055" s="49"/>
      <c r="E1055" s="50"/>
      <c r="F1055" s="51"/>
      <c r="G1055" s="30">
        <f>SUM(G1042:G1054)</f>
        <v>0</v>
      </c>
    </row>
    <row r="1056" spans="1:7" ht="13.5" thickBot="1" x14ac:dyDescent="0.25">
      <c r="A1056" s="5"/>
      <c r="B1056" s="6" t="s">
        <v>12</v>
      </c>
      <c r="C1056" s="52"/>
      <c r="D1056" s="52"/>
      <c r="E1056" s="52"/>
      <c r="F1056" s="52"/>
      <c r="G1056" s="53"/>
    </row>
    <row r="1057" spans="1:7" ht="13.5" thickBot="1" x14ac:dyDescent="0.25">
      <c r="A1057" s="11"/>
      <c r="B1057" s="79" t="s">
        <v>4</v>
      </c>
      <c r="C1057" s="54"/>
      <c r="D1057" s="12" t="s">
        <v>10</v>
      </c>
      <c r="E1057" s="12" t="s">
        <v>22</v>
      </c>
      <c r="F1057" s="12" t="s">
        <v>45</v>
      </c>
      <c r="G1057" s="13" t="s">
        <v>44</v>
      </c>
    </row>
    <row r="1058" spans="1:7" x14ac:dyDescent="0.2">
      <c r="A1058" s="89">
        <v>1</v>
      </c>
      <c r="B1058" s="87" t="s">
        <v>29</v>
      </c>
      <c r="C1058" s="91"/>
      <c r="D1058" s="38"/>
      <c r="E1058" s="16"/>
      <c r="F1058" s="18"/>
      <c r="G1058" s="19">
        <f>ROUND(E1058*F1058,4)</f>
        <v>0</v>
      </c>
    </row>
    <row r="1059" spans="1:7" x14ac:dyDescent="0.2">
      <c r="A1059" s="89"/>
      <c r="B1059" s="87"/>
      <c r="C1059" s="76"/>
      <c r="D1059" s="43"/>
      <c r="E1059" s="21"/>
      <c r="F1059" s="23"/>
      <c r="G1059" s="24">
        <f>ROUND(E1059*F1059,4)</f>
        <v>0</v>
      </c>
    </row>
    <row r="1060" spans="1:7" x14ac:dyDescent="0.2">
      <c r="A1060" s="15"/>
      <c r="B1060" s="74"/>
      <c r="C1060" s="76"/>
      <c r="D1060" s="43"/>
      <c r="E1060" s="21"/>
      <c r="F1060" s="23"/>
      <c r="G1060" s="24"/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5"/>
    </row>
    <row r="1063" spans="1:7" ht="13.5" thickBot="1" x14ac:dyDescent="0.25">
      <c r="A1063" s="11"/>
      <c r="B1063" s="77" t="s">
        <v>13</v>
      </c>
      <c r="C1063" s="78"/>
      <c r="D1063" s="55"/>
      <c r="E1063" s="56"/>
      <c r="F1063" s="57"/>
      <c r="G1063" s="58">
        <f>SUM(G1058:G1062)</f>
        <v>0</v>
      </c>
    </row>
    <row r="1064" spans="1:7" x14ac:dyDescent="0.2">
      <c r="A1064" s="59"/>
      <c r="B1064" s="59"/>
      <c r="C1064" s="59"/>
      <c r="D1064" s="60" t="s">
        <v>14</v>
      </c>
      <c r="E1064" s="61"/>
      <c r="F1064" s="62"/>
      <c r="G1064" s="63">
        <f>+G1029+G1039+G1055+G1063</f>
        <v>0</v>
      </c>
    </row>
    <row r="1065" spans="1:7" x14ac:dyDescent="0.2">
      <c r="A1065" s="59"/>
      <c r="B1065" s="59"/>
      <c r="C1065" s="59"/>
      <c r="D1065" s="64" t="s">
        <v>15</v>
      </c>
      <c r="E1065" s="65"/>
      <c r="F1065" s="66"/>
      <c r="G1065" s="67">
        <f>ROUND(G1064*F1065,4)</f>
        <v>0</v>
      </c>
    </row>
    <row r="1066" spans="1:7" x14ac:dyDescent="0.2">
      <c r="A1066" s="59"/>
      <c r="B1066" s="59"/>
      <c r="C1066" s="59"/>
      <c r="D1066" s="64" t="s">
        <v>16</v>
      </c>
      <c r="E1066" s="65"/>
      <c r="F1066" s="66"/>
      <c r="G1066" s="67">
        <f>ROUND(G1064*F1066,4)</f>
        <v>0</v>
      </c>
    </row>
    <row r="1067" spans="1:7" x14ac:dyDescent="0.2">
      <c r="A1067" s="59"/>
      <c r="B1067" s="59"/>
      <c r="C1067" s="59"/>
      <c r="D1067" s="64" t="s">
        <v>17</v>
      </c>
      <c r="E1067" s="65"/>
      <c r="F1067" s="68"/>
      <c r="G1067" s="67">
        <f>+G1064+G1065+G1066</f>
        <v>0</v>
      </c>
    </row>
    <row r="1068" spans="1:7" ht="13.5" thickBot="1" x14ac:dyDescent="0.25">
      <c r="A1068" s="59"/>
      <c r="B1068" s="59"/>
      <c r="C1068" s="59"/>
      <c r="D1068" s="69" t="s">
        <v>18</v>
      </c>
      <c r="E1068" s="70"/>
      <c r="F1068" s="71"/>
      <c r="G1068" s="72">
        <f>ROUND(G1067,2)</f>
        <v>0</v>
      </c>
    </row>
    <row r="1069" spans="1:7" x14ac:dyDescent="0.2">
      <c r="A1069" s="59"/>
      <c r="B1069" s="59"/>
      <c r="C1069" s="59"/>
      <c r="D1069" s="59"/>
      <c r="E1069" s="59"/>
      <c r="F1069" s="59"/>
      <c r="G1069" s="59"/>
    </row>
    <row r="1070" spans="1:7" x14ac:dyDescent="0.2">
      <c r="A1070" s="59"/>
      <c r="B1070" s="73" t="s">
        <v>19</v>
      </c>
      <c r="C1070" s="59"/>
      <c r="D1070" s="59"/>
      <c r="E1070" s="59"/>
      <c r="F1070" s="74"/>
      <c r="G1070" s="59"/>
    </row>
    <row r="1073" spans="1:7" ht="13.5" thickBot="1" x14ac:dyDescent="0.25"/>
    <row r="1074" spans="1:7" ht="13.5" thickBot="1" x14ac:dyDescent="0.25">
      <c r="A1074" s="199" t="s">
        <v>0</v>
      </c>
      <c r="B1074" s="200"/>
      <c r="C1074" s="200"/>
      <c r="D1074" s="200"/>
      <c r="E1074" s="200"/>
      <c r="F1074" s="200"/>
      <c r="G1074" s="201"/>
    </row>
    <row r="1075" spans="1:7" x14ac:dyDescent="0.2">
      <c r="A1075" s="202" t="s">
        <v>105</v>
      </c>
      <c r="B1075" s="203"/>
      <c r="C1075" s="203"/>
      <c r="D1075" s="203"/>
      <c r="E1075" s="203"/>
      <c r="F1075" s="203"/>
      <c r="G1075" s="204"/>
    </row>
    <row r="1076" spans="1:7" x14ac:dyDescent="0.2">
      <c r="A1076" s="166"/>
      <c r="B1076" s="165"/>
      <c r="C1076" s="165"/>
      <c r="D1076" s="165"/>
      <c r="E1076" s="165"/>
      <c r="F1076" s="165"/>
      <c r="G1076" s="167"/>
    </row>
    <row r="1077" spans="1:7" x14ac:dyDescent="0.2">
      <c r="A1077" s="216" t="s">
        <v>136</v>
      </c>
      <c r="B1077" s="210"/>
      <c r="C1077" s="210"/>
      <c r="D1077" s="210"/>
      <c r="E1077" s="210"/>
      <c r="F1077" s="210"/>
      <c r="G1077" s="217"/>
    </row>
    <row r="1078" spans="1:7" ht="27" customHeight="1" x14ac:dyDescent="0.2">
      <c r="A1078" s="234" t="s">
        <v>137</v>
      </c>
      <c r="B1078" s="234"/>
      <c r="C1078" s="234"/>
      <c r="D1078" s="234"/>
      <c r="E1078" s="234"/>
      <c r="F1078" s="228" t="s">
        <v>42</v>
      </c>
      <c r="G1078" s="229"/>
    </row>
    <row r="1079" spans="1:7" x14ac:dyDescent="0.2">
      <c r="A1079" s="198" t="s">
        <v>20</v>
      </c>
      <c r="B1079" s="196"/>
      <c r="C1079" s="196"/>
      <c r="D1079" s="196"/>
      <c r="E1079" s="196"/>
      <c r="F1079" s="1"/>
      <c r="G1079" s="2"/>
    </row>
    <row r="1080" spans="1:7" ht="13.5" thickBot="1" x14ac:dyDescent="0.25">
      <c r="A1080" s="194" t="s">
        <v>21</v>
      </c>
      <c r="B1080" s="195"/>
      <c r="C1080" s="195"/>
      <c r="D1080" s="195"/>
      <c r="E1080" s="195"/>
      <c r="F1080" s="3"/>
      <c r="G1080" s="4"/>
    </row>
    <row r="1081" spans="1:7" ht="13.5" thickBot="1" x14ac:dyDescent="0.25">
      <c r="A1081" s="5" t="s">
        <v>2</v>
      </c>
      <c r="B1081" s="31" t="s">
        <v>3</v>
      </c>
      <c r="C1081" s="6"/>
      <c r="D1081" s="7"/>
      <c r="E1081" s="7"/>
      <c r="F1081" s="8"/>
      <c r="G1081" s="9"/>
    </row>
    <row r="1082" spans="1:7" ht="13.5" thickBot="1" x14ac:dyDescent="0.25">
      <c r="A1082" s="11"/>
      <c r="B1082" s="9" t="s">
        <v>4</v>
      </c>
      <c r="C1082" s="12" t="s">
        <v>22</v>
      </c>
      <c r="D1082" s="12" t="s">
        <v>23</v>
      </c>
      <c r="E1082" s="13" t="s">
        <v>24</v>
      </c>
      <c r="F1082" s="13" t="s">
        <v>25</v>
      </c>
      <c r="G1082" s="13" t="s">
        <v>26</v>
      </c>
    </row>
    <row r="1083" spans="1:7" x14ac:dyDescent="0.2">
      <c r="A1083" s="89">
        <v>1</v>
      </c>
      <c r="B1083" s="87" t="str">
        <f>VLOOKUP(A1083,[1]!EQUIPO,3)</f>
        <v>Herramienta menor</v>
      </c>
      <c r="C1083" s="92"/>
      <c r="D1083" s="16"/>
      <c r="E1083" s="17"/>
      <c r="F1083" s="18"/>
      <c r="G1083" s="19">
        <f>ROUND(E1083*F1083,4)</f>
        <v>0</v>
      </c>
    </row>
    <row r="1084" spans="1:7" x14ac:dyDescent="0.2">
      <c r="A1084" s="89">
        <v>4</v>
      </c>
      <c r="B1084" s="87" t="s">
        <v>28</v>
      </c>
      <c r="C1084" s="93"/>
      <c r="D1084" s="21"/>
      <c r="E1084" s="22"/>
      <c r="F1084" s="23"/>
      <c r="G1084" s="24">
        <f>ROUND(+E1084*F1084,4)</f>
        <v>0</v>
      </c>
    </row>
    <row r="1085" spans="1:7" x14ac:dyDescent="0.2">
      <c r="A1085" s="89">
        <v>5</v>
      </c>
      <c r="B1085" s="87" t="s">
        <v>31</v>
      </c>
      <c r="C1085" s="93"/>
      <c r="D1085" s="21"/>
      <c r="E1085" s="22"/>
      <c r="F1085" s="23"/>
      <c r="G1085" s="24">
        <f>ROUND(+E1085*F1085,4)</f>
        <v>0</v>
      </c>
    </row>
    <row r="1086" spans="1:7" x14ac:dyDescent="0.2">
      <c r="A1086" s="89">
        <v>6</v>
      </c>
      <c r="B1086" s="87" t="s">
        <v>33</v>
      </c>
      <c r="C1086" s="93"/>
      <c r="D1086" s="21"/>
      <c r="E1086" s="22"/>
      <c r="F1086" s="23"/>
      <c r="G1086" s="24"/>
    </row>
    <row r="1087" spans="1:7" x14ac:dyDescent="0.2">
      <c r="A1087" s="89"/>
      <c r="B1087" s="87"/>
      <c r="C1087" s="93"/>
      <c r="D1087" s="21"/>
      <c r="E1087" s="22"/>
      <c r="F1087" s="23"/>
      <c r="G1087" s="24"/>
    </row>
    <row r="1088" spans="1:7" x14ac:dyDescent="0.2">
      <c r="A1088" s="89"/>
      <c r="B1088" s="87"/>
      <c r="C1088" s="93"/>
      <c r="D1088" s="21"/>
      <c r="E1088" s="22"/>
      <c r="F1088" s="23"/>
      <c r="G1088" s="24"/>
    </row>
    <row r="1089" spans="1:7" x14ac:dyDescent="0.2">
      <c r="A1089" s="89"/>
      <c r="B1089" s="87"/>
      <c r="C1089" s="90"/>
      <c r="D1089" s="21"/>
      <c r="E1089" s="22"/>
      <c r="F1089" s="23"/>
      <c r="G1089" s="24"/>
    </row>
    <row r="1090" spans="1:7" ht="16.5" x14ac:dyDescent="0.3">
      <c r="A1090" s="86"/>
      <c r="B1090" s="85"/>
      <c r="C1090" s="21"/>
      <c r="D1090" s="21"/>
      <c r="E1090" s="22"/>
      <c r="F1090" s="23"/>
      <c r="G1090" s="24"/>
    </row>
    <row r="1091" spans="1:7" x14ac:dyDescent="0.2">
      <c r="A1091" s="15"/>
      <c r="B1091" s="20"/>
      <c r="C1091" s="21"/>
      <c r="D1091" s="21"/>
      <c r="E1091" s="22"/>
      <c r="F1091" s="23"/>
      <c r="G1091" s="25"/>
    </row>
    <row r="1092" spans="1:7" ht="13.5" thickBot="1" x14ac:dyDescent="0.25">
      <c r="A1092" s="15"/>
      <c r="B1092" s="26" t="s">
        <v>5</v>
      </c>
      <c r="C1092" s="27"/>
      <c r="D1092" s="27"/>
      <c r="E1092" s="28"/>
      <c r="F1092" s="29"/>
      <c r="G1092" s="30">
        <f>SUM(G1083:G1091)</f>
        <v>0</v>
      </c>
    </row>
    <row r="1093" spans="1:7" ht="13.5" thickBot="1" x14ac:dyDescent="0.25">
      <c r="A1093" s="5"/>
      <c r="B1093" s="6" t="s">
        <v>6</v>
      </c>
      <c r="C1093" s="6"/>
      <c r="D1093" s="8"/>
      <c r="E1093" s="31"/>
      <c r="F1093" s="8"/>
      <c r="G1093" s="32"/>
    </row>
    <row r="1094" spans="1:7" ht="13.5" thickBot="1" x14ac:dyDescent="0.25">
      <c r="A1094" s="11"/>
      <c r="B1094" s="33" t="s">
        <v>76</v>
      </c>
      <c r="C1094" s="12" t="s">
        <v>34</v>
      </c>
      <c r="D1094" s="13" t="s">
        <v>35</v>
      </c>
      <c r="E1094" s="13" t="s">
        <v>24</v>
      </c>
      <c r="F1094" s="13" t="s">
        <v>36</v>
      </c>
      <c r="G1094" s="13" t="s">
        <v>26</v>
      </c>
    </row>
    <row r="1095" spans="1:7" x14ac:dyDescent="0.2">
      <c r="A1095" s="89">
        <v>2</v>
      </c>
      <c r="B1095" s="87" t="s">
        <v>38</v>
      </c>
      <c r="C1095" s="18"/>
      <c r="D1095" s="16"/>
      <c r="E1095" s="17"/>
      <c r="F1095" s="18">
        <f>+F1083</f>
        <v>0</v>
      </c>
      <c r="G1095" s="19">
        <f>ROUND(E1095*F1095,4)</f>
        <v>0</v>
      </c>
    </row>
    <row r="1096" spans="1:7" x14ac:dyDescent="0.2">
      <c r="A1096" s="89">
        <v>3</v>
      </c>
      <c r="B1096" s="87" t="s">
        <v>39</v>
      </c>
      <c r="C1096" s="23"/>
      <c r="D1096" s="21"/>
      <c r="E1096" s="22"/>
      <c r="F1096" s="23">
        <f>+F1095</f>
        <v>0</v>
      </c>
      <c r="G1096" s="24">
        <f>ROUND(E1096*F1096,4)</f>
        <v>0</v>
      </c>
    </row>
    <row r="1097" spans="1:7" x14ac:dyDescent="0.2">
      <c r="A1097" s="89">
        <v>5</v>
      </c>
      <c r="B1097" s="87" t="s">
        <v>41</v>
      </c>
      <c r="C1097" s="23"/>
      <c r="D1097" s="21"/>
      <c r="E1097" s="22"/>
      <c r="F1097" s="23">
        <f>+F1096</f>
        <v>0</v>
      </c>
      <c r="G1097" s="24">
        <f>ROUND(E1097*F1097,4)</f>
        <v>0</v>
      </c>
    </row>
    <row r="1098" spans="1:7" x14ac:dyDescent="0.2">
      <c r="A1098" s="89"/>
      <c r="B1098" s="87"/>
      <c r="C1098" s="23"/>
      <c r="D1098" s="21"/>
      <c r="E1098" s="22"/>
      <c r="F1098" s="23"/>
      <c r="G1098" s="24"/>
    </row>
    <row r="1099" spans="1:7" x14ac:dyDescent="0.2">
      <c r="A1099" s="89"/>
      <c r="B1099" s="87"/>
      <c r="C1099" s="23"/>
      <c r="D1099" s="21"/>
      <c r="E1099" s="22"/>
      <c r="F1099" s="23"/>
      <c r="G1099" s="24"/>
    </row>
    <row r="1100" spans="1:7" x14ac:dyDescent="0.2">
      <c r="A1100" s="15"/>
      <c r="B1100" s="20"/>
      <c r="C1100" s="23"/>
      <c r="D1100" s="21"/>
      <c r="E1100" s="22"/>
      <c r="F1100" s="23"/>
      <c r="G1100" s="24"/>
    </row>
    <row r="1101" spans="1:7" x14ac:dyDescent="0.2">
      <c r="A1101" s="15"/>
      <c r="B1101" s="20"/>
      <c r="C1101" s="23"/>
      <c r="D1101" s="21"/>
      <c r="E1101" s="22"/>
      <c r="F1101" s="23"/>
      <c r="G1101" s="25"/>
    </row>
    <row r="1102" spans="1:7" ht="13.5" thickBot="1" x14ac:dyDescent="0.25">
      <c r="A1102" s="15"/>
      <c r="B1102" s="26" t="s">
        <v>7</v>
      </c>
      <c r="C1102" s="29"/>
      <c r="D1102" s="27"/>
      <c r="E1102" s="28"/>
      <c r="F1102" s="29"/>
      <c r="G1102" s="30">
        <f>SUM(G1095:G1101)</f>
        <v>0</v>
      </c>
    </row>
    <row r="1103" spans="1:7" ht="13.5" thickBot="1" x14ac:dyDescent="0.25">
      <c r="A1103" s="34"/>
      <c r="B1103" s="6" t="s">
        <v>8</v>
      </c>
      <c r="C1103" s="6"/>
      <c r="D1103" s="8"/>
      <c r="E1103" s="8"/>
      <c r="F1103" s="8"/>
      <c r="G1103" s="35" t="s">
        <v>9</v>
      </c>
    </row>
    <row r="1104" spans="1:7" ht="13.5" thickBot="1" x14ac:dyDescent="0.25">
      <c r="A1104" s="11"/>
      <c r="B1104" s="36" t="s">
        <v>4</v>
      </c>
      <c r="C1104" s="4"/>
      <c r="D1104" s="13" t="s">
        <v>10</v>
      </c>
      <c r="E1104" s="13" t="s">
        <v>34</v>
      </c>
      <c r="F1104" s="13" t="s">
        <v>43</v>
      </c>
      <c r="G1104" s="13" t="s">
        <v>44</v>
      </c>
    </row>
    <row r="1105" spans="1:7" x14ac:dyDescent="0.2">
      <c r="A1105" s="15"/>
      <c r="B1105" s="37"/>
      <c r="C1105" s="38"/>
      <c r="D1105" s="39"/>
      <c r="E1105" s="40"/>
      <c r="F1105" s="41"/>
      <c r="G1105" s="19"/>
    </row>
    <row r="1106" spans="1:7" x14ac:dyDescent="0.2">
      <c r="A1106" s="15"/>
      <c r="B1106" s="42"/>
      <c r="C1106" s="43"/>
      <c r="D1106" s="44"/>
      <c r="E1106" s="45"/>
      <c r="F1106" s="46"/>
      <c r="G1106" s="24"/>
    </row>
    <row r="1107" spans="1:7" x14ac:dyDescent="0.2">
      <c r="A1107" s="15"/>
      <c r="B1107" s="42"/>
      <c r="C1107" s="43"/>
      <c r="D1107" s="44"/>
      <c r="E1107" s="45"/>
      <c r="F1107" s="46"/>
      <c r="G1107" s="24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5"/>
    </row>
    <row r="1118" spans="1:7" ht="13.5" thickBot="1" x14ac:dyDescent="0.25">
      <c r="A1118" s="15"/>
      <c r="B1118" s="47" t="s">
        <v>11</v>
      </c>
      <c r="C1118" s="48"/>
      <c r="D1118" s="49"/>
      <c r="E1118" s="50"/>
      <c r="F1118" s="51"/>
      <c r="G1118" s="30">
        <f>SUM(G1105:G1117)</f>
        <v>0</v>
      </c>
    </row>
    <row r="1119" spans="1:7" ht="13.5" thickBot="1" x14ac:dyDescent="0.25">
      <c r="A1119" s="5"/>
      <c r="B1119" s="6" t="s">
        <v>12</v>
      </c>
      <c r="C1119" s="52"/>
      <c r="D1119" s="52"/>
      <c r="E1119" s="52"/>
      <c r="F1119" s="52"/>
      <c r="G1119" s="53"/>
    </row>
    <row r="1120" spans="1:7" ht="13.5" thickBot="1" x14ac:dyDescent="0.25">
      <c r="A1120" s="11"/>
      <c r="B1120" s="79" t="s">
        <v>4</v>
      </c>
      <c r="C1120" s="54"/>
      <c r="D1120" s="12" t="s">
        <v>10</v>
      </c>
      <c r="E1120" s="12" t="s">
        <v>22</v>
      </c>
      <c r="F1120" s="12" t="s">
        <v>45</v>
      </c>
      <c r="G1120" s="13" t="s">
        <v>44</v>
      </c>
    </row>
    <row r="1121" spans="1:7" x14ac:dyDescent="0.2">
      <c r="A1121" s="89">
        <v>1</v>
      </c>
      <c r="B1121" s="87" t="s">
        <v>29</v>
      </c>
      <c r="C1121" s="91"/>
      <c r="D1121" s="38"/>
      <c r="E1121" s="16"/>
      <c r="F1121" s="18"/>
      <c r="G1121" s="19">
        <f>ROUND(E1121*F1121,4)</f>
        <v>0</v>
      </c>
    </row>
    <row r="1122" spans="1:7" x14ac:dyDescent="0.2">
      <c r="A1122" s="89"/>
      <c r="B1122" s="87"/>
      <c r="C1122" s="76"/>
      <c r="D1122" s="43"/>
      <c r="E1122" s="21"/>
      <c r="F1122" s="23"/>
      <c r="G1122" s="24">
        <f>ROUND(E1122*F1122,4)</f>
        <v>0</v>
      </c>
    </row>
    <row r="1123" spans="1:7" x14ac:dyDescent="0.2">
      <c r="A1123" s="15"/>
      <c r="B1123" s="74"/>
      <c r="C1123" s="76"/>
      <c r="D1123" s="43"/>
      <c r="E1123" s="21"/>
      <c r="F1123" s="23"/>
      <c r="G1123" s="24"/>
    </row>
    <row r="1124" spans="1:7" x14ac:dyDescent="0.2">
      <c r="A1124" s="15"/>
      <c r="B1124" s="74"/>
      <c r="C1124" s="76"/>
      <c r="D1124" s="43"/>
      <c r="E1124" s="21"/>
      <c r="F1124" s="23"/>
      <c r="G1124" s="24"/>
    </row>
    <row r="1125" spans="1:7" x14ac:dyDescent="0.2">
      <c r="A1125" s="15"/>
      <c r="B1125" s="74"/>
      <c r="C1125" s="76"/>
      <c r="D1125" s="43"/>
      <c r="E1125" s="21"/>
      <c r="F1125" s="23"/>
      <c r="G1125" s="25"/>
    </row>
    <row r="1126" spans="1:7" ht="13.5" thickBot="1" x14ac:dyDescent="0.25">
      <c r="A1126" s="11"/>
      <c r="B1126" s="77" t="s">
        <v>13</v>
      </c>
      <c r="C1126" s="78"/>
      <c r="D1126" s="55"/>
      <c r="E1126" s="56"/>
      <c r="F1126" s="57"/>
      <c r="G1126" s="58">
        <f>SUM(G1121:G1125)</f>
        <v>0</v>
      </c>
    </row>
    <row r="1127" spans="1:7" x14ac:dyDescent="0.2">
      <c r="A1127" s="59"/>
      <c r="B1127" s="59"/>
      <c r="C1127" s="59"/>
      <c r="D1127" s="60" t="s">
        <v>14</v>
      </c>
      <c r="E1127" s="61"/>
      <c r="F1127" s="62"/>
      <c r="G1127" s="63">
        <f>+G1092+G1102+G1118+G1126</f>
        <v>0</v>
      </c>
    </row>
    <row r="1128" spans="1:7" x14ac:dyDescent="0.2">
      <c r="A1128" s="59"/>
      <c r="B1128" s="59"/>
      <c r="C1128" s="59"/>
      <c r="D1128" s="64" t="s">
        <v>15</v>
      </c>
      <c r="E1128" s="65"/>
      <c r="F1128" s="66"/>
      <c r="G1128" s="67">
        <f>ROUND(G1127*F1128,4)</f>
        <v>0</v>
      </c>
    </row>
    <row r="1129" spans="1:7" x14ac:dyDescent="0.2">
      <c r="A1129" s="59"/>
      <c r="B1129" s="59"/>
      <c r="C1129" s="59"/>
      <c r="D1129" s="64" t="s">
        <v>16</v>
      </c>
      <c r="E1129" s="65"/>
      <c r="F1129" s="66"/>
      <c r="G1129" s="67">
        <f>ROUND(G1127*F1129,4)</f>
        <v>0</v>
      </c>
    </row>
    <row r="1130" spans="1:7" x14ac:dyDescent="0.2">
      <c r="A1130" s="59"/>
      <c r="B1130" s="59"/>
      <c r="C1130" s="59"/>
      <c r="D1130" s="64" t="s">
        <v>17</v>
      </c>
      <c r="E1130" s="65"/>
      <c r="F1130" s="68"/>
      <c r="G1130" s="67">
        <f>+G1127+G1128+G1129</f>
        <v>0</v>
      </c>
    </row>
    <row r="1131" spans="1:7" ht="13.5" thickBot="1" x14ac:dyDescent="0.25">
      <c r="A1131" s="59"/>
      <c r="B1131" s="59"/>
      <c r="C1131" s="59"/>
      <c r="D1131" s="69" t="s">
        <v>18</v>
      </c>
      <c r="E1131" s="70"/>
      <c r="F1131" s="71"/>
      <c r="G1131" s="72">
        <f>ROUND(G1130,2)</f>
        <v>0</v>
      </c>
    </row>
    <row r="1132" spans="1:7" x14ac:dyDescent="0.2">
      <c r="A1132" s="59"/>
      <c r="B1132" s="59"/>
      <c r="C1132" s="59"/>
      <c r="D1132" s="59"/>
      <c r="E1132" s="59"/>
      <c r="F1132" s="59"/>
      <c r="G1132" s="59"/>
    </row>
    <row r="1133" spans="1:7" x14ac:dyDescent="0.2">
      <c r="A1133" s="59"/>
      <c r="B1133" s="73" t="s">
        <v>19</v>
      </c>
      <c r="C1133" s="59"/>
      <c r="D1133" s="59"/>
      <c r="E1133" s="59"/>
      <c r="F1133" s="74"/>
      <c r="G1133" s="59"/>
    </row>
    <row r="1136" spans="1:7" ht="13.5" thickBot="1" x14ac:dyDescent="0.25"/>
    <row r="1137" spans="1:7" ht="13.5" thickBot="1" x14ac:dyDescent="0.25">
      <c r="A1137" s="199" t="s">
        <v>0</v>
      </c>
      <c r="B1137" s="200"/>
      <c r="C1137" s="200"/>
      <c r="D1137" s="200"/>
      <c r="E1137" s="200"/>
      <c r="F1137" s="200"/>
      <c r="G1137" s="201"/>
    </row>
    <row r="1138" spans="1:7" x14ac:dyDescent="0.2">
      <c r="A1138" s="202" t="s">
        <v>105</v>
      </c>
      <c r="B1138" s="203"/>
      <c r="C1138" s="203"/>
      <c r="D1138" s="203"/>
      <c r="E1138" s="203"/>
      <c r="F1138" s="203"/>
      <c r="G1138" s="204"/>
    </row>
    <row r="1139" spans="1:7" x14ac:dyDescent="0.2">
      <c r="A1139" s="166"/>
      <c r="B1139" s="165"/>
      <c r="C1139" s="165"/>
      <c r="D1139" s="165"/>
      <c r="E1139" s="165"/>
      <c r="F1139" s="165"/>
      <c r="G1139" s="167"/>
    </row>
    <row r="1140" spans="1:7" x14ac:dyDescent="0.2">
      <c r="A1140" s="216" t="s">
        <v>138</v>
      </c>
      <c r="B1140" s="210"/>
      <c r="C1140" s="210"/>
      <c r="D1140" s="210"/>
      <c r="E1140" s="210"/>
      <c r="F1140" s="210"/>
      <c r="G1140" s="217"/>
    </row>
    <row r="1141" spans="1:7" ht="24.75" customHeight="1" x14ac:dyDescent="0.2">
      <c r="A1141" s="234" t="s">
        <v>139</v>
      </c>
      <c r="B1141" s="234"/>
      <c r="C1141" s="234"/>
      <c r="D1141" s="234"/>
      <c r="E1141" s="234"/>
      <c r="F1141" s="228" t="s">
        <v>42</v>
      </c>
      <c r="G1141" s="229"/>
    </row>
    <row r="1142" spans="1:7" x14ac:dyDescent="0.2">
      <c r="A1142" s="198" t="s">
        <v>20</v>
      </c>
      <c r="B1142" s="196"/>
      <c r="C1142" s="196"/>
      <c r="D1142" s="196"/>
      <c r="E1142" s="196"/>
      <c r="F1142" s="1"/>
      <c r="G1142" s="2"/>
    </row>
    <row r="1143" spans="1:7" ht="13.5" thickBot="1" x14ac:dyDescent="0.25">
      <c r="A1143" s="194" t="s">
        <v>21</v>
      </c>
      <c r="B1143" s="195"/>
      <c r="C1143" s="195"/>
      <c r="D1143" s="195"/>
      <c r="E1143" s="195"/>
      <c r="F1143" s="3"/>
      <c r="G1143" s="4"/>
    </row>
    <row r="1144" spans="1:7" ht="13.5" thickBot="1" x14ac:dyDescent="0.25">
      <c r="A1144" s="5" t="s">
        <v>2</v>
      </c>
      <c r="B1144" s="31" t="s">
        <v>3</v>
      </c>
      <c r="C1144" s="6"/>
      <c r="D1144" s="7"/>
      <c r="E1144" s="7"/>
      <c r="F1144" s="8"/>
      <c r="G1144" s="9"/>
    </row>
    <row r="1145" spans="1:7" ht="13.5" thickBot="1" x14ac:dyDescent="0.25">
      <c r="A1145" s="11"/>
      <c r="B1145" s="9" t="s">
        <v>4</v>
      </c>
      <c r="C1145" s="12" t="s">
        <v>22</v>
      </c>
      <c r="D1145" s="12" t="s">
        <v>23</v>
      </c>
      <c r="E1145" s="13" t="s">
        <v>24</v>
      </c>
      <c r="F1145" s="13" t="s">
        <v>25</v>
      </c>
      <c r="G1145" s="13" t="s">
        <v>26</v>
      </c>
    </row>
    <row r="1146" spans="1:7" x14ac:dyDescent="0.2">
      <c r="A1146" s="190">
        <v>1</v>
      </c>
      <c r="B1146" s="191" t="str">
        <f>VLOOKUP(A1146,[1]!EQUIPO,3)</f>
        <v>Herramienta menor</v>
      </c>
      <c r="C1146" s="92"/>
      <c r="D1146" s="16"/>
      <c r="E1146" s="17"/>
      <c r="F1146" s="18"/>
      <c r="G1146" s="19">
        <f>ROUND(E1146*F1146,4)</f>
        <v>0</v>
      </c>
    </row>
    <row r="1147" spans="1:7" x14ac:dyDescent="0.2">
      <c r="A1147" s="190">
        <v>4</v>
      </c>
      <c r="B1147" s="191" t="s">
        <v>28</v>
      </c>
      <c r="C1147" s="93"/>
      <c r="D1147" s="21"/>
      <c r="E1147" s="22"/>
      <c r="F1147" s="23"/>
      <c r="G1147" s="24">
        <f>ROUND(+E1147*F1147,4)</f>
        <v>0</v>
      </c>
    </row>
    <row r="1148" spans="1:7" x14ac:dyDescent="0.2">
      <c r="A1148" s="190">
        <v>5</v>
      </c>
      <c r="B1148" s="191" t="s">
        <v>31</v>
      </c>
      <c r="C1148" s="93"/>
      <c r="D1148" s="21"/>
      <c r="E1148" s="22"/>
      <c r="F1148" s="23"/>
      <c r="G1148" s="24">
        <f>ROUND(+E1148*F1148,4)</f>
        <v>0</v>
      </c>
    </row>
    <row r="1149" spans="1:7" x14ac:dyDescent="0.2">
      <c r="A1149" s="190">
        <v>6</v>
      </c>
      <c r="B1149" s="191" t="s">
        <v>33</v>
      </c>
      <c r="C1149" s="93"/>
      <c r="D1149" s="21"/>
      <c r="E1149" s="22"/>
      <c r="F1149" s="23"/>
      <c r="G1149" s="24"/>
    </row>
    <row r="1150" spans="1:7" x14ac:dyDescent="0.2">
      <c r="A1150" s="89"/>
      <c r="B1150" s="87"/>
      <c r="C1150" s="93"/>
      <c r="D1150" s="21"/>
      <c r="E1150" s="22"/>
      <c r="F1150" s="23"/>
      <c r="G1150" s="24"/>
    </row>
    <row r="1151" spans="1:7" x14ac:dyDescent="0.2">
      <c r="A1151" s="89"/>
      <c r="B1151" s="87"/>
      <c r="C1151" s="93"/>
      <c r="D1151" s="21"/>
      <c r="E1151" s="22"/>
      <c r="F1151" s="23"/>
      <c r="G1151" s="24"/>
    </row>
    <row r="1152" spans="1:7" x14ac:dyDescent="0.2">
      <c r="A1152" s="89"/>
      <c r="B1152" s="87"/>
      <c r="C1152" s="90"/>
      <c r="D1152" s="21"/>
      <c r="E1152" s="22"/>
      <c r="F1152" s="23"/>
      <c r="G1152" s="24"/>
    </row>
    <row r="1153" spans="1:7" ht="16.5" x14ac:dyDescent="0.3">
      <c r="A1153" s="86"/>
      <c r="B1153" s="85"/>
      <c r="C1153" s="21"/>
      <c r="D1153" s="21"/>
      <c r="E1153" s="22"/>
      <c r="F1153" s="23"/>
      <c r="G1153" s="24"/>
    </row>
    <row r="1154" spans="1:7" x14ac:dyDescent="0.2">
      <c r="A1154" s="15"/>
      <c r="B1154" s="20"/>
      <c r="C1154" s="21"/>
      <c r="D1154" s="21"/>
      <c r="E1154" s="22"/>
      <c r="F1154" s="23"/>
      <c r="G1154" s="25"/>
    </row>
    <row r="1155" spans="1:7" ht="13.5" thickBot="1" x14ac:dyDescent="0.25">
      <c r="A1155" s="15"/>
      <c r="B1155" s="26" t="s">
        <v>5</v>
      </c>
      <c r="C1155" s="27"/>
      <c r="D1155" s="27"/>
      <c r="E1155" s="28"/>
      <c r="F1155" s="29"/>
      <c r="G1155" s="30">
        <f>SUM(G1146:G1154)</f>
        <v>0</v>
      </c>
    </row>
    <row r="1156" spans="1:7" ht="13.5" thickBot="1" x14ac:dyDescent="0.25">
      <c r="A1156" s="5"/>
      <c r="B1156" s="6" t="s">
        <v>6</v>
      </c>
      <c r="C1156" s="6"/>
      <c r="D1156" s="8"/>
      <c r="E1156" s="31"/>
      <c r="F1156" s="8"/>
      <c r="G1156" s="32"/>
    </row>
    <row r="1157" spans="1:7" ht="13.5" thickBot="1" x14ac:dyDescent="0.25">
      <c r="A1157" s="11"/>
      <c r="B1157" s="33" t="s">
        <v>76</v>
      </c>
      <c r="C1157" s="12" t="s">
        <v>34</v>
      </c>
      <c r="D1157" s="13" t="s">
        <v>35</v>
      </c>
      <c r="E1157" s="13" t="s">
        <v>24</v>
      </c>
      <c r="F1157" s="13" t="s">
        <v>36</v>
      </c>
      <c r="G1157" s="13" t="s">
        <v>26</v>
      </c>
    </row>
    <row r="1158" spans="1:7" x14ac:dyDescent="0.2">
      <c r="A1158" s="190">
        <v>2</v>
      </c>
      <c r="B1158" s="191" t="s">
        <v>38</v>
      </c>
      <c r="C1158" s="18"/>
      <c r="D1158" s="16"/>
      <c r="E1158" s="17"/>
      <c r="F1158" s="18">
        <f>+F1146</f>
        <v>0</v>
      </c>
      <c r="G1158" s="19">
        <f>ROUND(E1158*F1158,4)</f>
        <v>0</v>
      </c>
    </row>
    <row r="1159" spans="1:7" x14ac:dyDescent="0.2">
      <c r="A1159" s="190">
        <v>3</v>
      </c>
      <c r="B1159" s="191" t="s">
        <v>39</v>
      </c>
      <c r="C1159" s="23"/>
      <c r="D1159" s="21"/>
      <c r="E1159" s="22"/>
      <c r="F1159" s="23">
        <f>+F1158</f>
        <v>0</v>
      </c>
      <c r="G1159" s="24">
        <f>ROUND(E1159*F1159,4)</f>
        <v>0</v>
      </c>
    </row>
    <row r="1160" spans="1:7" x14ac:dyDescent="0.2">
      <c r="A1160" s="190">
        <v>5</v>
      </c>
      <c r="B1160" s="191" t="s">
        <v>41</v>
      </c>
      <c r="C1160" s="23"/>
      <c r="D1160" s="21"/>
      <c r="E1160" s="22"/>
      <c r="F1160" s="23">
        <f>+F1159</f>
        <v>0</v>
      </c>
      <c r="G1160" s="24">
        <f>ROUND(E1160*F1160,4)</f>
        <v>0</v>
      </c>
    </row>
    <row r="1161" spans="1:7" x14ac:dyDescent="0.2">
      <c r="A1161" s="89"/>
      <c r="B1161" s="87"/>
      <c r="C1161" s="23"/>
      <c r="D1161" s="21"/>
      <c r="E1161" s="22"/>
      <c r="F1161" s="23"/>
      <c r="G1161" s="24"/>
    </row>
    <row r="1162" spans="1:7" x14ac:dyDescent="0.2">
      <c r="A1162" s="89"/>
      <c r="B1162" s="87"/>
      <c r="C1162" s="23"/>
      <c r="D1162" s="21"/>
      <c r="E1162" s="22"/>
      <c r="F1162" s="23"/>
      <c r="G1162" s="24"/>
    </row>
    <row r="1163" spans="1:7" x14ac:dyDescent="0.2">
      <c r="A1163" s="15"/>
      <c r="B1163" s="20"/>
      <c r="C1163" s="23"/>
      <c r="D1163" s="21"/>
      <c r="E1163" s="22"/>
      <c r="F1163" s="23"/>
      <c r="G1163" s="24"/>
    </row>
    <row r="1164" spans="1:7" x14ac:dyDescent="0.2">
      <c r="A1164" s="15"/>
      <c r="B1164" s="20"/>
      <c r="C1164" s="23"/>
      <c r="D1164" s="21"/>
      <c r="E1164" s="22"/>
      <c r="F1164" s="23"/>
      <c r="G1164" s="25"/>
    </row>
    <row r="1165" spans="1:7" ht="13.5" thickBot="1" x14ac:dyDescent="0.25">
      <c r="A1165" s="15"/>
      <c r="B1165" s="26" t="s">
        <v>7</v>
      </c>
      <c r="C1165" s="29"/>
      <c r="D1165" s="27"/>
      <c r="E1165" s="28"/>
      <c r="F1165" s="29"/>
      <c r="G1165" s="30">
        <f>SUM(G1158:G1164)</f>
        <v>0</v>
      </c>
    </row>
    <row r="1166" spans="1:7" ht="13.5" thickBot="1" x14ac:dyDescent="0.25">
      <c r="A1166" s="34"/>
      <c r="B1166" s="6" t="s">
        <v>8</v>
      </c>
      <c r="C1166" s="6"/>
      <c r="D1166" s="8"/>
      <c r="E1166" s="8"/>
      <c r="F1166" s="8"/>
      <c r="G1166" s="35" t="s">
        <v>9</v>
      </c>
    </row>
    <row r="1167" spans="1:7" ht="13.5" thickBot="1" x14ac:dyDescent="0.25">
      <c r="A1167" s="11"/>
      <c r="B1167" s="36" t="s">
        <v>4</v>
      </c>
      <c r="C1167" s="4"/>
      <c r="D1167" s="13" t="s">
        <v>10</v>
      </c>
      <c r="E1167" s="13" t="s">
        <v>34</v>
      </c>
      <c r="F1167" s="13" t="s">
        <v>43</v>
      </c>
      <c r="G1167" s="13" t="s">
        <v>44</v>
      </c>
    </row>
    <row r="1168" spans="1:7" x14ac:dyDescent="0.2">
      <c r="A1168" s="15"/>
      <c r="B1168" s="37"/>
      <c r="C1168" s="38"/>
      <c r="D1168" s="39"/>
      <c r="E1168" s="40"/>
      <c r="F1168" s="41"/>
      <c r="G1168" s="19"/>
    </row>
    <row r="1169" spans="1:7" x14ac:dyDescent="0.2">
      <c r="A1169" s="15"/>
      <c r="B1169" s="42"/>
      <c r="C1169" s="43"/>
      <c r="D1169" s="44"/>
      <c r="E1169" s="45"/>
      <c r="F1169" s="46"/>
      <c r="G1169" s="24"/>
    </row>
    <row r="1170" spans="1:7" x14ac:dyDescent="0.2">
      <c r="A1170" s="15"/>
      <c r="B1170" s="42"/>
      <c r="C1170" s="43"/>
      <c r="D1170" s="44"/>
      <c r="E1170" s="45"/>
      <c r="F1170" s="46"/>
      <c r="G1170" s="24"/>
    </row>
    <row r="1171" spans="1:7" x14ac:dyDescent="0.2">
      <c r="A1171" s="15"/>
      <c r="B1171" s="42"/>
      <c r="C1171" s="43"/>
      <c r="D1171" s="44"/>
      <c r="E1171" s="45"/>
      <c r="F1171" s="46"/>
      <c r="G1171" s="24"/>
    </row>
    <row r="1172" spans="1:7" x14ac:dyDescent="0.2">
      <c r="A1172" s="15"/>
      <c r="B1172" s="42"/>
      <c r="C1172" s="43"/>
      <c r="D1172" s="44"/>
      <c r="E1172" s="45"/>
      <c r="F1172" s="46"/>
      <c r="G1172" s="24"/>
    </row>
    <row r="1173" spans="1:7" x14ac:dyDescent="0.2">
      <c r="A1173" s="15"/>
      <c r="B1173" s="42"/>
      <c r="C1173" s="43"/>
      <c r="D1173" s="44"/>
      <c r="E1173" s="45"/>
      <c r="F1173" s="46"/>
      <c r="G1173" s="24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5"/>
    </row>
    <row r="1181" spans="1:7" ht="13.5" thickBot="1" x14ac:dyDescent="0.25">
      <c r="A1181" s="15"/>
      <c r="B1181" s="47" t="s">
        <v>11</v>
      </c>
      <c r="C1181" s="48"/>
      <c r="D1181" s="49"/>
      <c r="E1181" s="50"/>
      <c r="F1181" s="51"/>
      <c r="G1181" s="30">
        <f>SUM(G1168:G1180)</f>
        <v>0</v>
      </c>
    </row>
    <row r="1182" spans="1:7" ht="13.5" thickBot="1" x14ac:dyDescent="0.25">
      <c r="A1182" s="5"/>
      <c r="B1182" s="6" t="s">
        <v>12</v>
      </c>
      <c r="C1182" s="52"/>
      <c r="D1182" s="52"/>
      <c r="E1182" s="52"/>
      <c r="F1182" s="52"/>
      <c r="G1182" s="53"/>
    </row>
    <row r="1183" spans="1:7" ht="13.5" thickBot="1" x14ac:dyDescent="0.25">
      <c r="A1183" s="11"/>
      <c r="B1183" s="79" t="s">
        <v>4</v>
      </c>
      <c r="C1183" s="54"/>
      <c r="D1183" s="12" t="s">
        <v>10</v>
      </c>
      <c r="E1183" s="12" t="s">
        <v>22</v>
      </c>
      <c r="F1183" s="12" t="s">
        <v>45</v>
      </c>
      <c r="G1183" s="13" t="s">
        <v>44</v>
      </c>
    </row>
    <row r="1184" spans="1:7" x14ac:dyDescent="0.2">
      <c r="A1184" s="190">
        <v>1</v>
      </c>
      <c r="B1184" s="191" t="s">
        <v>29</v>
      </c>
      <c r="C1184" s="91"/>
      <c r="D1184" s="38"/>
      <c r="E1184" s="16"/>
      <c r="F1184" s="18"/>
      <c r="G1184" s="19">
        <f>ROUND(E1184*F1184,4)</f>
        <v>0</v>
      </c>
    </row>
    <row r="1185" spans="1:7" x14ac:dyDescent="0.2">
      <c r="A1185" s="89"/>
      <c r="B1185" s="87"/>
      <c r="C1185" s="76"/>
      <c r="D1185" s="43"/>
      <c r="E1185" s="21"/>
      <c r="F1185" s="23"/>
      <c r="G1185" s="24">
        <f>ROUND(E1185*F1185,4)</f>
        <v>0</v>
      </c>
    </row>
    <row r="1186" spans="1:7" x14ac:dyDescent="0.2">
      <c r="A1186" s="15"/>
      <c r="B1186" s="74"/>
      <c r="C1186" s="76"/>
      <c r="D1186" s="43"/>
      <c r="E1186" s="21"/>
      <c r="F1186" s="23"/>
      <c r="G1186" s="24"/>
    </row>
    <row r="1187" spans="1:7" x14ac:dyDescent="0.2">
      <c r="A1187" s="15"/>
      <c r="B1187" s="74"/>
      <c r="C1187" s="76"/>
      <c r="D1187" s="43"/>
      <c r="E1187" s="21"/>
      <c r="F1187" s="23"/>
      <c r="G1187" s="24"/>
    </row>
    <row r="1188" spans="1:7" x14ac:dyDescent="0.2">
      <c r="A1188" s="15"/>
      <c r="B1188" s="74"/>
      <c r="C1188" s="76"/>
      <c r="D1188" s="43"/>
      <c r="E1188" s="21"/>
      <c r="F1188" s="23"/>
      <c r="G1188" s="25"/>
    </row>
    <row r="1189" spans="1:7" ht="13.5" thickBot="1" x14ac:dyDescent="0.25">
      <c r="A1189" s="11"/>
      <c r="B1189" s="77" t="s">
        <v>13</v>
      </c>
      <c r="C1189" s="78"/>
      <c r="D1189" s="55"/>
      <c r="E1189" s="56"/>
      <c r="F1189" s="57"/>
      <c r="G1189" s="58">
        <f>SUM(G1184:G1188)</f>
        <v>0</v>
      </c>
    </row>
    <row r="1190" spans="1:7" x14ac:dyDescent="0.2">
      <c r="A1190" s="59"/>
      <c r="B1190" s="59"/>
      <c r="C1190" s="59"/>
      <c r="D1190" s="60" t="s">
        <v>14</v>
      </c>
      <c r="E1190" s="61"/>
      <c r="F1190" s="62"/>
      <c r="G1190" s="63">
        <f>+G1155+G1165+G1181+G1189</f>
        <v>0</v>
      </c>
    </row>
    <row r="1191" spans="1:7" x14ac:dyDescent="0.2">
      <c r="A1191" s="59"/>
      <c r="B1191" s="59"/>
      <c r="C1191" s="59"/>
      <c r="D1191" s="64" t="s">
        <v>15</v>
      </c>
      <c r="E1191" s="65"/>
      <c r="F1191" s="66"/>
      <c r="G1191" s="67">
        <f>ROUND(G1190*F1191,4)</f>
        <v>0</v>
      </c>
    </row>
    <row r="1192" spans="1:7" x14ac:dyDescent="0.2">
      <c r="A1192" s="59"/>
      <c r="B1192" s="59"/>
      <c r="C1192" s="59"/>
      <c r="D1192" s="64" t="s">
        <v>16</v>
      </c>
      <c r="E1192" s="65"/>
      <c r="F1192" s="66"/>
      <c r="G1192" s="67">
        <f>ROUND(G1190*F1192,4)</f>
        <v>0</v>
      </c>
    </row>
    <row r="1193" spans="1:7" x14ac:dyDescent="0.2">
      <c r="A1193" s="59"/>
      <c r="B1193" s="59"/>
      <c r="C1193" s="59"/>
      <c r="D1193" s="64" t="s">
        <v>17</v>
      </c>
      <c r="E1193" s="65"/>
      <c r="F1193" s="68"/>
      <c r="G1193" s="67">
        <f>+G1190+G1191+G1192</f>
        <v>0</v>
      </c>
    </row>
    <row r="1194" spans="1:7" ht="13.5" thickBot="1" x14ac:dyDescent="0.25">
      <c r="A1194" s="59"/>
      <c r="B1194" s="59"/>
      <c r="C1194" s="59"/>
      <c r="D1194" s="69" t="s">
        <v>18</v>
      </c>
      <c r="E1194" s="70"/>
      <c r="F1194" s="71"/>
      <c r="G1194" s="72">
        <f>ROUND(G1193,2)</f>
        <v>0</v>
      </c>
    </row>
    <row r="1195" spans="1:7" x14ac:dyDescent="0.2">
      <c r="A1195" s="59"/>
      <c r="B1195" s="59"/>
      <c r="C1195" s="59"/>
      <c r="D1195" s="59"/>
      <c r="E1195" s="59"/>
      <c r="F1195" s="59"/>
      <c r="G1195" s="59"/>
    </row>
    <row r="1196" spans="1:7" x14ac:dyDescent="0.2">
      <c r="A1196" s="59"/>
      <c r="B1196" s="73" t="s">
        <v>19</v>
      </c>
      <c r="C1196" s="59"/>
      <c r="D1196" s="59"/>
      <c r="E1196" s="59"/>
      <c r="F1196" s="74"/>
      <c r="G1196" s="59"/>
    </row>
    <row r="1197" spans="1:7" x14ac:dyDescent="0.2">
      <c r="A1197" s="59"/>
      <c r="B1197" s="73"/>
      <c r="C1197" s="59"/>
      <c r="D1197" s="59"/>
      <c r="E1197" s="59"/>
      <c r="F1197" s="74"/>
      <c r="G1197" s="59"/>
    </row>
    <row r="1198" spans="1:7" x14ac:dyDescent="0.2">
      <c r="A1198" s="59"/>
      <c r="B1198" s="73"/>
      <c r="C1198" s="59"/>
      <c r="D1198" s="59"/>
      <c r="E1198" s="59"/>
      <c r="F1198" s="74"/>
      <c r="G1198" s="59"/>
    </row>
    <row r="1199" spans="1:7" x14ac:dyDescent="0.2">
      <c r="A1199" s="59"/>
      <c r="B1199" s="73"/>
      <c r="C1199" s="59"/>
      <c r="D1199" s="59"/>
      <c r="E1199" s="59"/>
      <c r="F1199" s="74"/>
      <c r="G1199" s="59"/>
    </row>
    <row r="1200" spans="1:7" ht="13.5" thickBot="1" x14ac:dyDescent="0.25"/>
    <row r="1201" spans="1:7" ht="13.5" thickBot="1" x14ac:dyDescent="0.25">
      <c r="A1201" s="199" t="s">
        <v>0</v>
      </c>
      <c r="B1201" s="200"/>
      <c r="C1201" s="200"/>
      <c r="D1201" s="200"/>
      <c r="E1201" s="200"/>
      <c r="F1201" s="200"/>
      <c r="G1201" s="201"/>
    </row>
    <row r="1202" spans="1:7" ht="28.5" customHeight="1" x14ac:dyDescent="0.2">
      <c r="A1202" s="202" t="s">
        <v>105</v>
      </c>
      <c r="B1202" s="203"/>
      <c r="C1202" s="203"/>
      <c r="D1202" s="203"/>
      <c r="E1202" s="203"/>
      <c r="F1202" s="203"/>
      <c r="G1202" s="204"/>
    </row>
    <row r="1203" spans="1:7" x14ac:dyDescent="0.2">
      <c r="A1203" s="166"/>
      <c r="B1203" s="165"/>
      <c r="C1203" s="165"/>
      <c r="D1203" s="165"/>
      <c r="E1203" s="165"/>
      <c r="F1203" s="165"/>
      <c r="G1203" s="167"/>
    </row>
    <row r="1204" spans="1:7" x14ac:dyDescent="0.2">
      <c r="A1204" s="219" t="s">
        <v>89</v>
      </c>
      <c r="B1204" s="218"/>
      <c r="C1204" s="218"/>
      <c r="D1204" s="218"/>
      <c r="E1204" s="218"/>
      <c r="F1204" s="218"/>
      <c r="G1204" s="220"/>
    </row>
    <row r="1205" spans="1:7" x14ac:dyDescent="0.2">
      <c r="A1205" s="233" t="s">
        <v>88</v>
      </c>
      <c r="B1205" s="233"/>
      <c r="C1205" s="233"/>
      <c r="D1205" s="233"/>
      <c r="E1205" s="233"/>
      <c r="F1205" s="221" t="s">
        <v>42</v>
      </c>
      <c r="G1205" s="222"/>
    </row>
    <row r="1206" spans="1:7" x14ac:dyDescent="0.2">
      <c r="A1206" s="198" t="s">
        <v>20</v>
      </c>
      <c r="B1206" s="196"/>
      <c r="C1206" s="196"/>
      <c r="D1206" s="196"/>
      <c r="E1206" s="196"/>
      <c r="F1206" s="1"/>
      <c r="G1206" s="2"/>
    </row>
    <row r="1207" spans="1:7" ht="13.5" thickBot="1" x14ac:dyDescent="0.25">
      <c r="A1207" s="194" t="s">
        <v>21</v>
      </c>
      <c r="B1207" s="195"/>
      <c r="C1207" s="195"/>
      <c r="D1207" s="195"/>
      <c r="E1207" s="195"/>
      <c r="F1207" s="3"/>
      <c r="G1207" s="4"/>
    </row>
    <row r="1208" spans="1:7" ht="13.5" thickBot="1" x14ac:dyDescent="0.25">
      <c r="A1208" s="5" t="s">
        <v>2</v>
      </c>
      <c r="B1208" s="31" t="s">
        <v>3</v>
      </c>
      <c r="C1208" s="6"/>
      <c r="D1208" s="7"/>
      <c r="E1208" s="7"/>
      <c r="F1208" s="8"/>
      <c r="G1208" s="9"/>
    </row>
    <row r="1209" spans="1:7" ht="13.5" thickBot="1" x14ac:dyDescent="0.25">
      <c r="A1209" s="11"/>
      <c r="B1209" s="9" t="s">
        <v>4</v>
      </c>
      <c r="C1209" s="12" t="s">
        <v>22</v>
      </c>
      <c r="D1209" s="12" t="s">
        <v>23</v>
      </c>
      <c r="E1209" s="13" t="s">
        <v>24</v>
      </c>
      <c r="F1209" s="13" t="s">
        <v>25</v>
      </c>
      <c r="G1209" s="13" t="s">
        <v>26</v>
      </c>
    </row>
    <row r="1210" spans="1:7" x14ac:dyDescent="0.2">
      <c r="A1210" s="89">
        <v>1</v>
      </c>
      <c r="B1210" s="87" t="str">
        <f>VLOOKUP(A1210,[1]!EQUIPO,3)</f>
        <v>Herramienta menor</v>
      </c>
      <c r="C1210" s="92"/>
      <c r="D1210" s="16"/>
      <c r="E1210" s="17"/>
      <c r="F1210" s="18"/>
      <c r="G1210" s="19">
        <f>ROUND(E1210*F1210,4)</f>
        <v>0</v>
      </c>
    </row>
    <row r="1211" spans="1:7" x14ac:dyDescent="0.2">
      <c r="A1211" s="89">
        <v>4</v>
      </c>
      <c r="B1211" s="87" t="s">
        <v>28</v>
      </c>
      <c r="C1211" s="93"/>
      <c r="D1211" s="21"/>
      <c r="E1211" s="22"/>
      <c r="F1211" s="23"/>
      <c r="G1211" s="24">
        <f>ROUND(+E1211*F1211,4)</f>
        <v>0</v>
      </c>
    </row>
    <row r="1212" spans="1:7" x14ac:dyDescent="0.2">
      <c r="A1212" s="89">
        <v>5</v>
      </c>
      <c r="B1212" s="87" t="s">
        <v>31</v>
      </c>
      <c r="C1212" s="93"/>
      <c r="D1212" s="21"/>
      <c r="E1212" s="22"/>
      <c r="F1212" s="23"/>
      <c r="G1212" s="24">
        <f>ROUND(+E1212*F1212,4)</f>
        <v>0</v>
      </c>
    </row>
    <row r="1213" spans="1:7" x14ac:dyDescent="0.2">
      <c r="A1213" s="89">
        <v>6</v>
      </c>
      <c r="B1213" s="87" t="s">
        <v>33</v>
      </c>
      <c r="C1213" s="93"/>
      <c r="D1213" s="21"/>
      <c r="E1213" s="22"/>
      <c r="F1213" s="23"/>
      <c r="G1213" s="24"/>
    </row>
    <row r="1214" spans="1:7" x14ac:dyDescent="0.2">
      <c r="A1214" s="89"/>
      <c r="B1214" s="87"/>
      <c r="C1214" s="93"/>
      <c r="D1214" s="21"/>
      <c r="E1214" s="22"/>
      <c r="F1214" s="23"/>
      <c r="G1214" s="24"/>
    </row>
    <row r="1215" spans="1:7" x14ac:dyDescent="0.2">
      <c r="A1215" s="89"/>
      <c r="B1215" s="87"/>
      <c r="C1215" s="93"/>
      <c r="D1215" s="21"/>
      <c r="E1215" s="22"/>
      <c r="F1215" s="23"/>
      <c r="G1215" s="24"/>
    </row>
    <row r="1216" spans="1:7" x14ac:dyDescent="0.2">
      <c r="A1216" s="89"/>
      <c r="B1216" s="87"/>
      <c r="C1216" s="90"/>
      <c r="D1216" s="21"/>
      <c r="E1216" s="22"/>
      <c r="F1216" s="23"/>
      <c r="G1216" s="24"/>
    </row>
    <row r="1217" spans="1:7" ht="16.5" x14ac:dyDescent="0.3">
      <c r="A1217" s="86"/>
      <c r="B1217" s="85"/>
      <c r="C1217" s="21"/>
      <c r="D1217" s="21"/>
      <c r="E1217" s="22"/>
      <c r="F1217" s="23"/>
      <c r="G1217" s="24"/>
    </row>
    <row r="1218" spans="1:7" x14ac:dyDescent="0.2">
      <c r="A1218" s="15"/>
      <c r="B1218" s="20"/>
      <c r="C1218" s="21"/>
      <c r="D1218" s="21"/>
      <c r="E1218" s="22"/>
      <c r="F1218" s="23"/>
      <c r="G1218" s="25"/>
    </row>
    <row r="1219" spans="1:7" ht="13.5" thickBot="1" x14ac:dyDescent="0.25">
      <c r="A1219" s="15"/>
      <c r="B1219" s="26" t="s">
        <v>5</v>
      </c>
      <c r="C1219" s="27"/>
      <c r="D1219" s="27"/>
      <c r="E1219" s="28"/>
      <c r="F1219" s="29"/>
      <c r="G1219" s="30">
        <f>SUM(G1210:G1218)</f>
        <v>0</v>
      </c>
    </row>
    <row r="1220" spans="1:7" ht="13.5" thickBot="1" x14ac:dyDescent="0.25">
      <c r="A1220" s="5"/>
      <c r="B1220" s="6" t="s">
        <v>6</v>
      </c>
      <c r="C1220" s="6"/>
      <c r="D1220" s="8"/>
      <c r="E1220" s="31"/>
      <c r="F1220" s="8"/>
      <c r="G1220" s="32"/>
    </row>
    <row r="1221" spans="1:7" ht="13.5" thickBot="1" x14ac:dyDescent="0.25">
      <c r="A1221" s="11"/>
      <c r="B1221" s="33" t="s">
        <v>76</v>
      </c>
      <c r="C1221" s="12" t="s">
        <v>34</v>
      </c>
      <c r="D1221" s="13" t="s">
        <v>35</v>
      </c>
      <c r="E1221" s="13" t="s">
        <v>24</v>
      </c>
      <c r="F1221" s="13" t="s">
        <v>36</v>
      </c>
      <c r="G1221" s="13" t="s">
        <v>26</v>
      </c>
    </row>
    <row r="1222" spans="1:7" x14ac:dyDescent="0.2">
      <c r="A1222" s="89">
        <v>2</v>
      </c>
      <c r="B1222" s="87" t="s">
        <v>38</v>
      </c>
      <c r="C1222" s="18"/>
      <c r="D1222" s="16"/>
      <c r="E1222" s="17"/>
      <c r="F1222" s="18">
        <f>+F1210</f>
        <v>0</v>
      </c>
      <c r="G1222" s="19">
        <f>ROUND(E1222*F1222,4)</f>
        <v>0</v>
      </c>
    </row>
    <row r="1223" spans="1:7" x14ac:dyDescent="0.2">
      <c r="A1223" s="89">
        <v>3</v>
      </c>
      <c r="B1223" s="87" t="s">
        <v>39</v>
      </c>
      <c r="C1223" s="23"/>
      <c r="D1223" s="21"/>
      <c r="E1223" s="22"/>
      <c r="F1223" s="23">
        <f>+F1222</f>
        <v>0</v>
      </c>
      <c r="G1223" s="24">
        <f>ROUND(E1223*F1223,4)</f>
        <v>0</v>
      </c>
    </row>
    <row r="1224" spans="1:7" x14ac:dyDescent="0.2">
      <c r="A1224" s="89">
        <v>5</v>
      </c>
      <c r="B1224" s="87" t="s">
        <v>41</v>
      </c>
      <c r="C1224" s="23"/>
      <c r="D1224" s="21"/>
      <c r="E1224" s="22"/>
      <c r="F1224" s="23">
        <f>+F1223</f>
        <v>0</v>
      </c>
      <c r="G1224" s="24">
        <f>ROUND(E1224*F1224,4)</f>
        <v>0</v>
      </c>
    </row>
    <row r="1225" spans="1:7" x14ac:dyDescent="0.2">
      <c r="A1225" s="89"/>
      <c r="B1225" s="87"/>
      <c r="C1225" s="23"/>
      <c r="D1225" s="21"/>
      <c r="E1225" s="22"/>
      <c r="F1225" s="23"/>
      <c r="G1225" s="24"/>
    </row>
    <row r="1226" spans="1:7" x14ac:dyDescent="0.2">
      <c r="A1226" s="89"/>
      <c r="B1226" s="87"/>
      <c r="C1226" s="23"/>
      <c r="D1226" s="21"/>
      <c r="E1226" s="22"/>
      <c r="F1226" s="23"/>
      <c r="G1226" s="24"/>
    </row>
    <row r="1227" spans="1:7" x14ac:dyDescent="0.2">
      <c r="A1227" s="15"/>
      <c r="B1227" s="20"/>
      <c r="C1227" s="23"/>
      <c r="D1227" s="21"/>
      <c r="E1227" s="22"/>
      <c r="F1227" s="23"/>
      <c r="G1227" s="24"/>
    </row>
    <row r="1228" spans="1:7" x14ac:dyDescent="0.2">
      <c r="A1228" s="15"/>
      <c r="B1228" s="20"/>
      <c r="C1228" s="23"/>
      <c r="D1228" s="21"/>
      <c r="E1228" s="22"/>
      <c r="F1228" s="23"/>
      <c r="G1228" s="25"/>
    </row>
    <row r="1229" spans="1:7" ht="13.5" thickBot="1" x14ac:dyDescent="0.25">
      <c r="A1229" s="15"/>
      <c r="B1229" s="26" t="s">
        <v>7</v>
      </c>
      <c r="C1229" s="29"/>
      <c r="D1229" s="27"/>
      <c r="E1229" s="28"/>
      <c r="F1229" s="29"/>
      <c r="G1229" s="30">
        <f>SUM(G1222:G1228)</f>
        <v>0</v>
      </c>
    </row>
    <row r="1230" spans="1:7" ht="13.5" thickBot="1" x14ac:dyDescent="0.25">
      <c r="A1230" s="34"/>
      <c r="B1230" s="6" t="s">
        <v>8</v>
      </c>
      <c r="C1230" s="6"/>
      <c r="D1230" s="8"/>
      <c r="E1230" s="8"/>
      <c r="F1230" s="8"/>
      <c r="G1230" s="35" t="s">
        <v>9</v>
      </c>
    </row>
    <row r="1231" spans="1:7" ht="13.5" thickBot="1" x14ac:dyDescent="0.25">
      <c r="A1231" s="11"/>
      <c r="B1231" s="36" t="s">
        <v>4</v>
      </c>
      <c r="C1231" s="4"/>
      <c r="D1231" s="13" t="s">
        <v>10</v>
      </c>
      <c r="E1231" s="13" t="s">
        <v>34</v>
      </c>
      <c r="F1231" s="13" t="s">
        <v>43</v>
      </c>
      <c r="G1231" s="13" t="s">
        <v>44</v>
      </c>
    </row>
    <row r="1232" spans="1:7" x14ac:dyDescent="0.2">
      <c r="A1232" s="15"/>
      <c r="B1232" s="37"/>
      <c r="C1232" s="38"/>
      <c r="D1232" s="39"/>
      <c r="E1232" s="40"/>
      <c r="F1232" s="41"/>
      <c r="G1232" s="19"/>
    </row>
    <row r="1233" spans="1:7" x14ac:dyDescent="0.2">
      <c r="A1233" s="15"/>
      <c r="B1233" s="42"/>
      <c r="C1233" s="43"/>
      <c r="D1233" s="44"/>
      <c r="E1233" s="45"/>
      <c r="F1233" s="46"/>
      <c r="G1233" s="24"/>
    </row>
    <row r="1234" spans="1:7" x14ac:dyDescent="0.2">
      <c r="A1234" s="15"/>
      <c r="B1234" s="42"/>
      <c r="C1234" s="43"/>
      <c r="D1234" s="44"/>
      <c r="E1234" s="45"/>
      <c r="F1234" s="46"/>
      <c r="G1234" s="24"/>
    </row>
    <row r="1235" spans="1:7" x14ac:dyDescent="0.2">
      <c r="A1235" s="15"/>
      <c r="B1235" s="42"/>
      <c r="C1235" s="43"/>
      <c r="D1235" s="44"/>
      <c r="E1235" s="45"/>
      <c r="F1235" s="46"/>
      <c r="G1235" s="24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5"/>
    </row>
    <row r="1245" spans="1:7" ht="13.5" thickBot="1" x14ac:dyDescent="0.25">
      <c r="A1245" s="15"/>
      <c r="B1245" s="47" t="s">
        <v>11</v>
      </c>
      <c r="C1245" s="48"/>
      <c r="D1245" s="49"/>
      <c r="E1245" s="50"/>
      <c r="F1245" s="51"/>
      <c r="G1245" s="30">
        <f>SUM(G1232:G1244)</f>
        <v>0</v>
      </c>
    </row>
    <row r="1246" spans="1:7" ht="13.5" thickBot="1" x14ac:dyDescent="0.25">
      <c r="A1246" s="5"/>
      <c r="B1246" s="6" t="s">
        <v>12</v>
      </c>
      <c r="C1246" s="52"/>
      <c r="D1246" s="52"/>
      <c r="E1246" s="52"/>
      <c r="F1246" s="52"/>
      <c r="G1246" s="53"/>
    </row>
    <row r="1247" spans="1:7" ht="13.5" thickBot="1" x14ac:dyDescent="0.25">
      <c r="A1247" s="11"/>
      <c r="B1247" s="79" t="s">
        <v>4</v>
      </c>
      <c r="C1247" s="54"/>
      <c r="D1247" s="12" t="s">
        <v>10</v>
      </c>
      <c r="E1247" s="12" t="s">
        <v>22</v>
      </c>
      <c r="F1247" s="12" t="s">
        <v>45</v>
      </c>
      <c r="G1247" s="13" t="s">
        <v>44</v>
      </c>
    </row>
    <row r="1248" spans="1:7" x14ac:dyDescent="0.2">
      <c r="A1248" s="89">
        <v>1</v>
      </c>
      <c r="B1248" s="87" t="s">
        <v>29</v>
      </c>
      <c r="C1248" s="91"/>
      <c r="D1248" s="38"/>
      <c r="E1248" s="16"/>
      <c r="F1248" s="18"/>
      <c r="G1248" s="19">
        <f>ROUND(E1248*F1248,4)</f>
        <v>0</v>
      </c>
    </row>
    <row r="1249" spans="1:7" x14ac:dyDescent="0.2">
      <c r="A1249" s="89"/>
      <c r="B1249" s="87"/>
      <c r="C1249" s="76"/>
      <c r="D1249" s="43"/>
      <c r="E1249" s="21"/>
      <c r="F1249" s="23"/>
      <c r="G1249" s="24">
        <f>ROUND(E1249*F1249,4)</f>
        <v>0</v>
      </c>
    </row>
    <row r="1250" spans="1:7" x14ac:dyDescent="0.2">
      <c r="A1250" s="15"/>
      <c r="B1250" s="74"/>
      <c r="C1250" s="76"/>
      <c r="D1250" s="43"/>
      <c r="E1250" s="21"/>
      <c r="F1250" s="23"/>
      <c r="G1250" s="24"/>
    </row>
    <row r="1251" spans="1:7" x14ac:dyDescent="0.2">
      <c r="A1251" s="15"/>
      <c r="B1251" s="74"/>
      <c r="C1251" s="76"/>
      <c r="D1251" s="43"/>
      <c r="E1251" s="21"/>
      <c r="F1251" s="23"/>
      <c r="G1251" s="24"/>
    </row>
    <row r="1252" spans="1:7" x14ac:dyDescent="0.2">
      <c r="A1252" s="15"/>
      <c r="B1252" s="74"/>
      <c r="C1252" s="76"/>
      <c r="D1252" s="43"/>
      <c r="E1252" s="21"/>
      <c r="F1252" s="23"/>
      <c r="G1252" s="25"/>
    </row>
    <row r="1253" spans="1:7" ht="13.5" thickBot="1" x14ac:dyDescent="0.25">
      <c r="A1253" s="11"/>
      <c r="B1253" s="77" t="s">
        <v>13</v>
      </c>
      <c r="C1253" s="78"/>
      <c r="D1253" s="55"/>
      <c r="E1253" s="56"/>
      <c r="F1253" s="57"/>
      <c r="G1253" s="58">
        <f>SUM(G1248:G1252)</f>
        <v>0</v>
      </c>
    </row>
    <row r="1254" spans="1:7" x14ac:dyDescent="0.2">
      <c r="A1254" s="59"/>
      <c r="B1254" s="59"/>
      <c r="C1254" s="59"/>
      <c r="D1254" s="60" t="s">
        <v>14</v>
      </c>
      <c r="E1254" s="61"/>
      <c r="F1254" s="62"/>
      <c r="G1254" s="63">
        <f>+G1219+G1229+G1245+G1253</f>
        <v>0</v>
      </c>
    </row>
    <row r="1255" spans="1:7" x14ac:dyDescent="0.2">
      <c r="A1255" s="59"/>
      <c r="B1255" s="59"/>
      <c r="C1255" s="59"/>
      <c r="D1255" s="64" t="s">
        <v>15</v>
      </c>
      <c r="E1255" s="65"/>
      <c r="F1255" s="66"/>
      <c r="G1255" s="67">
        <f>ROUND(G1254*F1255,4)</f>
        <v>0</v>
      </c>
    </row>
    <row r="1256" spans="1:7" x14ac:dyDescent="0.2">
      <c r="A1256" s="59"/>
      <c r="B1256" s="59"/>
      <c r="C1256" s="59"/>
      <c r="D1256" s="64" t="s">
        <v>16</v>
      </c>
      <c r="E1256" s="65"/>
      <c r="F1256" s="66"/>
      <c r="G1256" s="67">
        <f>ROUND(G1254*F1256,4)</f>
        <v>0</v>
      </c>
    </row>
    <row r="1257" spans="1:7" x14ac:dyDescent="0.2">
      <c r="A1257" s="59"/>
      <c r="B1257" s="59"/>
      <c r="C1257" s="59"/>
      <c r="D1257" s="64" t="s">
        <v>17</v>
      </c>
      <c r="E1257" s="65"/>
      <c r="F1257" s="68"/>
      <c r="G1257" s="67">
        <f>+G1254+G1255+G1256</f>
        <v>0</v>
      </c>
    </row>
    <row r="1258" spans="1:7" ht="13.5" thickBot="1" x14ac:dyDescent="0.25">
      <c r="A1258" s="59"/>
      <c r="B1258" s="59"/>
      <c r="C1258" s="59"/>
      <c r="D1258" s="69" t="s">
        <v>18</v>
      </c>
      <c r="E1258" s="70"/>
      <c r="F1258" s="71"/>
      <c r="G1258" s="72">
        <f>ROUND(G1257,2)</f>
        <v>0</v>
      </c>
    </row>
    <row r="1259" spans="1:7" x14ac:dyDescent="0.2">
      <c r="A1259" s="59"/>
      <c r="B1259" s="59"/>
      <c r="C1259" s="59"/>
      <c r="D1259" s="59"/>
      <c r="E1259" s="59"/>
      <c r="F1259" s="59"/>
      <c r="G1259" s="59"/>
    </row>
    <row r="1260" spans="1:7" x14ac:dyDescent="0.2">
      <c r="A1260" s="59"/>
      <c r="B1260" s="73" t="s">
        <v>19</v>
      </c>
      <c r="C1260" s="59"/>
      <c r="D1260" s="59"/>
      <c r="E1260" s="59"/>
      <c r="F1260" s="74"/>
      <c r="G1260" s="59"/>
    </row>
    <row r="1263" spans="1:7" ht="13.5" thickBot="1" x14ac:dyDescent="0.25"/>
    <row r="1264" spans="1:7" ht="13.5" thickBot="1" x14ac:dyDescent="0.25">
      <c r="A1264" s="199" t="s">
        <v>0</v>
      </c>
      <c r="B1264" s="200"/>
      <c r="C1264" s="200"/>
      <c r="D1264" s="200"/>
      <c r="E1264" s="200"/>
      <c r="F1264" s="200"/>
      <c r="G1264" s="201"/>
    </row>
    <row r="1265" spans="1:7" ht="30.75" customHeight="1" x14ac:dyDescent="0.2">
      <c r="A1265" s="202" t="s">
        <v>105</v>
      </c>
      <c r="B1265" s="203"/>
      <c r="C1265" s="203"/>
      <c r="D1265" s="203"/>
      <c r="E1265" s="203"/>
      <c r="F1265" s="203"/>
      <c r="G1265" s="204"/>
    </row>
    <row r="1266" spans="1:7" x14ac:dyDescent="0.2">
      <c r="A1266" s="166"/>
      <c r="B1266" s="165"/>
      <c r="C1266" s="165"/>
      <c r="D1266" s="165"/>
      <c r="E1266" s="165"/>
      <c r="F1266" s="165"/>
      <c r="G1266" s="167"/>
    </row>
    <row r="1267" spans="1:7" x14ac:dyDescent="0.2">
      <c r="A1267" s="219" t="s">
        <v>140</v>
      </c>
      <c r="B1267" s="218"/>
      <c r="C1267" s="218"/>
      <c r="D1267" s="218"/>
      <c r="E1267" s="218"/>
      <c r="F1267" s="218"/>
      <c r="G1267" s="220"/>
    </row>
    <row r="1268" spans="1:7" x14ac:dyDescent="0.2">
      <c r="A1268" s="233" t="s">
        <v>141</v>
      </c>
      <c r="B1268" s="233"/>
      <c r="C1268" s="233"/>
      <c r="D1268" s="233"/>
      <c r="E1268" s="233"/>
      <c r="F1268" s="221" t="s">
        <v>42</v>
      </c>
      <c r="G1268" s="222"/>
    </row>
    <row r="1269" spans="1:7" x14ac:dyDescent="0.2">
      <c r="A1269" s="198" t="s">
        <v>20</v>
      </c>
      <c r="B1269" s="196"/>
      <c r="C1269" s="196"/>
      <c r="D1269" s="196"/>
      <c r="E1269" s="196"/>
      <c r="F1269" s="1"/>
      <c r="G1269" s="2"/>
    </row>
    <row r="1270" spans="1:7" ht="13.5" thickBot="1" x14ac:dyDescent="0.25">
      <c r="A1270" s="194" t="s">
        <v>21</v>
      </c>
      <c r="B1270" s="195"/>
      <c r="C1270" s="195"/>
      <c r="D1270" s="195"/>
      <c r="E1270" s="195"/>
      <c r="F1270" s="3"/>
      <c r="G1270" s="4"/>
    </row>
    <row r="1271" spans="1:7" ht="13.5" thickBot="1" x14ac:dyDescent="0.25">
      <c r="A1271" s="5" t="s">
        <v>2</v>
      </c>
      <c r="B1271" s="31" t="s">
        <v>3</v>
      </c>
      <c r="C1271" s="6"/>
      <c r="D1271" s="7"/>
      <c r="E1271" s="7"/>
      <c r="F1271" s="8"/>
      <c r="G1271" s="9"/>
    </row>
    <row r="1272" spans="1:7" ht="13.5" thickBot="1" x14ac:dyDescent="0.25">
      <c r="A1272" s="11"/>
      <c r="B1272" s="9" t="s">
        <v>4</v>
      </c>
      <c r="C1272" s="12" t="s">
        <v>22</v>
      </c>
      <c r="D1272" s="12" t="s">
        <v>23</v>
      </c>
      <c r="E1272" s="13" t="s">
        <v>24</v>
      </c>
      <c r="F1272" s="13" t="s">
        <v>25</v>
      </c>
      <c r="G1272" s="13" t="s">
        <v>26</v>
      </c>
    </row>
    <row r="1273" spans="1:7" x14ac:dyDescent="0.2">
      <c r="A1273" s="89">
        <v>1</v>
      </c>
      <c r="B1273" s="87" t="str">
        <f>VLOOKUP(A1273,[1]!EQUIPO,3)</f>
        <v>Herramienta menor</v>
      </c>
      <c r="C1273" s="92"/>
      <c r="D1273" s="16"/>
      <c r="E1273" s="17"/>
      <c r="F1273" s="18"/>
      <c r="G1273" s="19">
        <f>ROUND(E1273*F1273,4)</f>
        <v>0</v>
      </c>
    </row>
    <row r="1274" spans="1:7" x14ac:dyDescent="0.2">
      <c r="A1274" s="89">
        <v>4</v>
      </c>
      <c r="B1274" s="87" t="s">
        <v>28</v>
      </c>
      <c r="C1274" s="93"/>
      <c r="D1274" s="21"/>
      <c r="E1274" s="22"/>
      <c r="F1274" s="23"/>
      <c r="G1274" s="24">
        <f>ROUND(+E1274*F1274,4)</f>
        <v>0</v>
      </c>
    </row>
    <row r="1275" spans="1:7" x14ac:dyDescent="0.2">
      <c r="A1275" s="89">
        <v>5</v>
      </c>
      <c r="B1275" s="87" t="s">
        <v>31</v>
      </c>
      <c r="C1275" s="93"/>
      <c r="D1275" s="21"/>
      <c r="E1275" s="22"/>
      <c r="F1275" s="23"/>
      <c r="G1275" s="24">
        <f>ROUND(+E1275*F1275,4)</f>
        <v>0</v>
      </c>
    </row>
    <row r="1276" spans="1:7" x14ac:dyDescent="0.2">
      <c r="A1276" s="89">
        <v>6</v>
      </c>
      <c r="B1276" s="87" t="s">
        <v>33</v>
      </c>
      <c r="C1276" s="93"/>
      <c r="D1276" s="21"/>
      <c r="E1276" s="22"/>
      <c r="F1276" s="23"/>
      <c r="G1276" s="24"/>
    </row>
    <row r="1277" spans="1:7" x14ac:dyDescent="0.2">
      <c r="A1277" s="89"/>
      <c r="B1277" s="87"/>
      <c r="C1277" s="93"/>
      <c r="D1277" s="21"/>
      <c r="E1277" s="22"/>
      <c r="F1277" s="23"/>
      <c r="G1277" s="24"/>
    </row>
    <row r="1278" spans="1:7" x14ac:dyDescent="0.2">
      <c r="A1278" s="89"/>
      <c r="B1278" s="87"/>
      <c r="C1278" s="93"/>
      <c r="D1278" s="21"/>
      <c r="E1278" s="22"/>
      <c r="F1278" s="23"/>
      <c r="G1278" s="24"/>
    </row>
    <row r="1279" spans="1:7" x14ac:dyDescent="0.2">
      <c r="A1279" s="89"/>
      <c r="B1279" s="87"/>
      <c r="C1279" s="90"/>
      <c r="D1279" s="21"/>
      <c r="E1279" s="22"/>
      <c r="F1279" s="23"/>
      <c r="G1279" s="24"/>
    </row>
    <row r="1280" spans="1:7" ht="16.5" x14ac:dyDescent="0.3">
      <c r="A1280" s="86"/>
      <c r="B1280" s="85"/>
      <c r="C1280" s="21"/>
      <c r="D1280" s="21"/>
      <c r="E1280" s="22"/>
      <c r="F1280" s="23"/>
      <c r="G1280" s="24"/>
    </row>
    <row r="1281" spans="1:7" x14ac:dyDescent="0.2">
      <c r="A1281" s="15"/>
      <c r="B1281" s="20"/>
      <c r="C1281" s="21"/>
      <c r="D1281" s="21"/>
      <c r="E1281" s="22"/>
      <c r="F1281" s="23"/>
      <c r="G1281" s="25"/>
    </row>
    <row r="1282" spans="1:7" ht="13.5" thickBot="1" x14ac:dyDescent="0.25">
      <c r="A1282" s="15"/>
      <c r="B1282" s="26" t="s">
        <v>5</v>
      </c>
      <c r="C1282" s="27"/>
      <c r="D1282" s="27"/>
      <c r="E1282" s="28"/>
      <c r="F1282" s="29"/>
      <c r="G1282" s="30">
        <f>SUM(G1273:G1281)</f>
        <v>0</v>
      </c>
    </row>
    <row r="1283" spans="1:7" ht="13.5" thickBot="1" x14ac:dyDescent="0.25">
      <c r="A1283" s="5"/>
      <c r="B1283" s="6" t="s">
        <v>6</v>
      </c>
      <c r="C1283" s="6"/>
      <c r="D1283" s="8"/>
      <c r="E1283" s="31"/>
      <c r="F1283" s="8"/>
      <c r="G1283" s="32"/>
    </row>
    <row r="1284" spans="1:7" ht="13.5" thickBot="1" x14ac:dyDescent="0.25">
      <c r="A1284" s="11"/>
      <c r="B1284" s="33" t="s">
        <v>76</v>
      </c>
      <c r="C1284" s="12" t="s">
        <v>34</v>
      </c>
      <c r="D1284" s="13" t="s">
        <v>35</v>
      </c>
      <c r="E1284" s="13" t="s">
        <v>24</v>
      </c>
      <c r="F1284" s="13" t="s">
        <v>36</v>
      </c>
      <c r="G1284" s="13" t="s">
        <v>26</v>
      </c>
    </row>
    <row r="1285" spans="1:7" x14ac:dyDescent="0.2">
      <c r="A1285" s="89">
        <v>2</v>
      </c>
      <c r="B1285" s="87" t="s">
        <v>38</v>
      </c>
      <c r="C1285" s="18"/>
      <c r="D1285" s="16"/>
      <c r="E1285" s="17"/>
      <c r="F1285" s="18">
        <f>+F1273</f>
        <v>0</v>
      </c>
      <c r="G1285" s="19">
        <f>ROUND(E1285*F1285,4)</f>
        <v>0</v>
      </c>
    </row>
    <row r="1286" spans="1:7" x14ac:dyDescent="0.2">
      <c r="A1286" s="89">
        <v>3</v>
      </c>
      <c r="B1286" s="87" t="s">
        <v>39</v>
      </c>
      <c r="C1286" s="23"/>
      <c r="D1286" s="21"/>
      <c r="E1286" s="22"/>
      <c r="F1286" s="23">
        <f>+F1285</f>
        <v>0</v>
      </c>
      <c r="G1286" s="24">
        <f>ROUND(E1286*F1286,4)</f>
        <v>0</v>
      </c>
    </row>
    <row r="1287" spans="1:7" x14ac:dyDescent="0.2">
      <c r="A1287" s="89">
        <v>5</v>
      </c>
      <c r="B1287" s="87" t="s">
        <v>41</v>
      </c>
      <c r="C1287" s="23"/>
      <c r="D1287" s="21"/>
      <c r="E1287" s="22"/>
      <c r="F1287" s="23">
        <f>+F1286</f>
        <v>0</v>
      </c>
      <c r="G1287" s="24">
        <f>ROUND(E1287*F1287,4)</f>
        <v>0</v>
      </c>
    </row>
    <row r="1288" spans="1:7" x14ac:dyDescent="0.2">
      <c r="A1288" s="89"/>
      <c r="B1288" s="87"/>
      <c r="C1288" s="23"/>
      <c r="D1288" s="21"/>
      <c r="E1288" s="22"/>
      <c r="F1288" s="23"/>
      <c r="G1288" s="24"/>
    </row>
    <row r="1289" spans="1:7" x14ac:dyDescent="0.2">
      <c r="A1289" s="89"/>
      <c r="B1289" s="87"/>
      <c r="C1289" s="23"/>
      <c r="D1289" s="21"/>
      <c r="E1289" s="22"/>
      <c r="F1289" s="23"/>
      <c r="G1289" s="24"/>
    </row>
    <row r="1290" spans="1:7" x14ac:dyDescent="0.2">
      <c r="A1290" s="15"/>
      <c r="B1290" s="20"/>
      <c r="C1290" s="23"/>
      <c r="D1290" s="21"/>
      <c r="E1290" s="22"/>
      <c r="F1290" s="23"/>
      <c r="G1290" s="24"/>
    </row>
    <row r="1291" spans="1:7" x14ac:dyDescent="0.2">
      <c r="A1291" s="15"/>
      <c r="B1291" s="20"/>
      <c r="C1291" s="23"/>
      <c r="D1291" s="21"/>
      <c r="E1291" s="22"/>
      <c r="F1291" s="23"/>
      <c r="G1291" s="25"/>
    </row>
    <row r="1292" spans="1:7" ht="13.5" thickBot="1" x14ac:dyDescent="0.25">
      <c r="A1292" s="15"/>
      <c r="B1292" s="26" t="s">
        <v>7</v>
      </c>
      <c r="C1292" s="29"/>
      <c r="D1292" s="27"/>
      <c r="E1292" s="28"/>
      <c r="F1292" s="29"/>
      <c r="G1292" s="30">
        <f>SUM(G1285:G1291)</f>
        <v>0</v>
      </c>
    </row>
    <row r="1293" spans="1:7" ht="13.5" thickBot="1" x14ac:dyDescent="0.25">
      <c r="A1293" s="34"/>
      <c r="B1293" s="6" t="s">
        <v>8</v>
      </c>
      <c r="C1293" s="6"/>
      <c r="D1293" s="8"/>
      <c r="E1293" s="8"/>
      <c r="F1293" s="8"/>
      <c r="G1293" s="35" t="s">
        <v>9</v>
      </c>
    </row>
    <row r="1294" spans="1:7" ht="13.5" thickBot="1" x14ac:dyDescent="0.25">
      <c r="A1294" s="11"/>
      <c r="B1294" s="36" t="s">
        <v>4</v>
      </c>
      <c r="C1294" s="4"/>
      <c r="D1294" s="13" t="s">
        <v>10</v>
      </c>
      <c r="E1294" s="13" t="s">
        <v>34</v>
      </c>
      <c r="F1294" s="13" t="s">
        <v>43</v>
      </c>
      <c r="G1294" s="13" t="s">
        <v>44</v>
      </c>
    </row>
    <row r="1295" spans="1:7" x14ac:dyDescent="0.2">
      <c r="A1295" s="15"/>
      <c r="B1295" s="37"/>
      <c r="C1295" s="38"/>
      <c r="D1295" s="39"/>
      <c r="E1295" s="40"/>
      <c r="F1295" s="41"/>
      <c r="G1295" s="19"/>
    </row>
    <row r="1296" spans="1:7" x14ac:dyDescent="0.2">
      <c r="A1296" s="15"/>
      <c r="B1296" s="42"/>
      <c r="C1296" s="43"/>
      <c r="D1296" s="44"/>
      <c r="E1296" s="45"/>
      <c r="F1296" s="46"/>
      <c r="G1296" s="24"/>
    </row>
    <row r="1297" spans="1:7" x14ac:dyDescent="0.2">
      <c r="A1297" s="15"/>
      <c r="B1297" s="42"/>
      <c r="C1297" s="43"/>
      <c r="D1297" s="44"/>
      <c r="E1297" s="45"/>
      <c r="F1297" s="46"/>
      <c r="G1297" s="24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5"/>
    </row>
    <row r="1308" spans="1:7" ht="13.5" thickBot="1" x14ac:dyDescent="0.25">
      <c r="A1308" s="15"/>
      <c r="B1308" s="47" t="s">
        <v>11</v>
      </c>
      <c r="C1308" s="48"/>
      <c r="D1308" s="49"/>
      <c r="E1308" s="50"/>
      <c r="F1308" s="51"/>
      <c r="G1308" s="30">
        <f>SUM(G1295:G1307)</f>
        <v>0</v>
      </c>
    </row>
    <row r="1309" spans="1:7" ht="13.5" thickBot="1" x14ac:dyDescent="0.25">
      <c r="A1309" s="5"/>
      <c r="B1309" s="6" t="s">
        <v>12</v>
      </c>
      <c r="C1309" s="52"/>
      <c r="D1309" s="52"/>
      <c r="E1309" s="52"/>
      <c r="F1309" s="52"/>
      <c r="G1309" s="53"/>
    </row>
    <row r="1310" spans="1:7" ht="13.5" thickBot="1" x14ac:dyDescent="0.25">
      <c r="A1310" s="11"/>
      <c r="B1310" s="79" t="s">
        <v>4</v>
      </c>
      <c r="C1310" s="54"/>
      <c r="D1310" s="12" t="s">
        <v>10</v>
      </c>
      <c r="E1310" s="12" t="s">
        <v>22</v>
      </c>
      <c r="F1310" s="12" t="s">
        <v>45</v>
      </c>
      <c r="G1310" s="13" t="s">
        <v>44</v>
      </c>
    </row>
    <row r="1311" spans="1:7" x14ac:dyDescent="0.2">
      <c r="A1311" s="89">
        <v>1</v>
      </c>
      <c r="B1311" s="87" t="s">
        <v>29</v>
      </c>
      <c r="C1311" s="91"/>
      <c r="D1311" s="38"/>
      <c r="E1311" s="16"/>
      <c r="F1311" s="18"/>
      <c r="G1311" s="19">
        <f>ROUND(E1311*F1311,4)</f>
        <v>0</v>
      </c>
    </row>
    <row r="1312" spans="1:7" x14ac:dyDescent="0.2">
      <c r="A1312" s="89"/>
      <c r="B1312" s="87"/>
      <c r="C1312" s="76"/>
      <c r="D1312" s="43"/>
      <c r="E1312" s="21"/>
      <c r="F1312" s="23"/>
      <c r="G1312" s="24">
        <f>ROUND(E1312*F1312,4)</f>
        <v>0</v>
      </c>
    </row>
    <row r="1313" spans="1:7" x14ac:dyDescent="0.2">
      <c r="A1313" s="15"/>
      <c r="B1313" s="74"/>
      <c r="C1313" s="76"/>
      <c r="D1313" s="43"/>
      <c r="E1313" s="21"/>
      <c r="F1313" s="23"/>
      <c r="G1313" s="24"/>
    </row>
    <row r="1314" spans="1:7" x14ac:dyDescent="0.2">
      <c r="A1314" s="15"/>
      <c r="B1314" s="74"/>
      <c r="C1314" s="76"/>
      <c r="D1314" s="43"/>
      <c r="E1314" s="21"/>
      <c r="F1314" s="23"/>
      <c r="G1314" s="24"/>
    </row>
    <row r="1315" spans="1:7" x14ac:dyDescent="0.2">
      <c r="A1315" s="15"/>
      <c r="B1315" s="74"/>
      <c r="C1315" s="76"/>
      <c r="D1315" s="43"/>
      <c r="E1315" s="21"/>
      <c r="F1315" s="23"/>
      <c r="G1315" s="25"/>
    </row>
    <row r="1316" spans="1:7" ht="13.5" thickBot="1" x14ac:dyDescent="0.25">
      <c r="A1316" s="11"/>
      <c r="B1316" s="77" t="s">
        <v>13</v>
      </c>
      <c r="C1316" s="78"/>
      <c r="D1316" s="55"/>
      <c r="E1316" s="56"/>
      <c r="F1316" s="57"/>
      <c r="G1316" s="58">
        <f>SUM(G1311:G1315)</f>
        <v>0</v>
      </c>
    </row>
    <row r="1317" spans="1:7" x14ac:dyDescent="0.2">
      <c r="A1317" s="59"/>
      <c r="B1317" s="59"/>
      <c r="C1317" s="59"/>
      <c r="D1317" s="60" t="s">
        <v>14</v>
      </c>
      <c r="E1317" s="61"/>
      <c r="F1317" s="62"/>
      <c r="G1317" s="63">
        <f>+G1282+G1292+G1308+G1316</f>
        <v>0</v>
      </c>
    </row>
    <row r="1318" spans="1:7" x14ac:dyDescent="0.2">
      <c r="A1318" s="59"/>
      <c r="B1318" s="59"/>
      <c r="C1318" s="59"/>
      <c r="D1318" s="64" t="s">
        <v>15</v>
      </c>
      <c r="E1318" s="65"/>
      <c r="F1318" s="66"/>
      <c r="G1318" s="67">
        <f>ROUND(G1317*F1318,4)</f>
        <v>0</v>
      </c>
    </row>
    <row r="1319" spans="1:7" x14ac:dyDescent="0.2">
      <c r="A1319" s="59"/>
      <c r="B1319" s="59"/>
      <c r="C1319" s="59"/>
      <c r="D1319" s="64" t="s">
        <v>16</v>
      </c>
      <c r="E1319" s="65"/>
      <c r="F1319" s="66"/>
      <c r="G1319" s="67">
        <f>ROUND(G1317*F1319,4)</f>
        <v>0</v>
      </c>
    </row>
    <row r="1320" spans="1:7" x14ac:dyDescent="0.2">
      <c r="A1320" s="59"/>
      <c r="B1320" s="59"/>
      <c r="C1320" s="59"/>
      <c r="D1320" s="64" t="s">
        <v>17</v>
      </c>
      <c r="E1320" s="65"/>
      <c r="F1320" s="68"/>
      <c r="G1320" s="67">
        <f>+G1317+G1318+G1319</f>
        <v>0</v>
      </c>
    </row>
    <row r="1321" spans="1:7" ht="13.5" thickBot="1" x14ac:dyDescent="0.25">
      <c r="A1321" s="59"/>
      <c r="B1321" s="59"/>
      <c r="C1321" s="59"/>
      <c r="D1321" s="69" t="s">
        <v>18</v>
      </c>
      <c r="E1321" s="70"/>
      <c r="F1321" s="71"/>
      <c r="G1321" s="72">
        <f>ROUND(G1320,2)</f>
        <v>0</v>
      </c>
    </row>
    <row r="1322" spans="1:7" x14ac:dyDescent="0.2">
      <c r="A1322" s="59"/>
      <c r="B1322" s="59"/>
      <c r="C1322" s="59"/>
      <c r="D1322" s="59"/>
      <c r="E1322" s="59"/>
      <c r="F1322" s="59"/>
      <c r="G1322" s="59"/>
    </row>
    <row r="1323" spans="1:7" x14ac:dyDescent="0.2">
      <c r="A1323" s="59"/>
      <c r="B1323" s="73" t="s">
        <v>19</v>
      </c>
      <c r="C1323" s="59"/>
      <c r="D1323" s="59"/>
      <c r="E1323" s="59"/>
      <c r="F1323" s="74"/>
      <c r="G1323" s="59"/>
    </row>
    <row r="1326" spans="1:7" ht="13.5" thickBot="1" x14ac:dyDescent="0.25"/>
    <row r="1327" spans="1:7" ht="13.5" thickBot="1" x14ac:dyDescent="0.25">
      <c r="A1327" s="199" t="s">
        <v>0</v>
      </c>
      <c r="B1327" s="200"/>
      <c r="C1327" s="200"/>
      <c r="D1327" s="200"/>
      <c r="E1327" s="200"/>
      <c r="F1327" s="200"/>
      <c r="G1327" s="201"/>
    </row>
    <row r="1328" spans="1:7" ht="27.75" customHeight="1" x14ac:dyDescent="0.2">
      <c r="A1328" s="202" t="s">
        <v>105</v>
      </c>
      <c r="B1328" s="203"/>
      <c r="C1328" s="203"/>
      <c r="D1328" s="203"/>
      <c r="E1328" s="203"/>
      <c r="F1328" s="203"/>
      <c r="G1328" s="204"/>
    </row>
    <row r="1329" spans="1:7" x14ac:dyDescent="0.2">
      <c r="A1329" s="166"/>
      <c r="B1329" s="165"/>
      <c r="C1329" s="165"/>
      <c r="D1329" s="165"/>
      <c r="E1329" s="165"/>
      <c r="F1329" s="165"/>
      <c r="G1329" s="167"/>
    </row>
    <row r="1330" spans="1:7" x14ac:dyDescent="0.2">
      <c r="A1330" s="219" t="s">
        <v>90</v>
      </c>
      <c r="B1330" s="218"/>
      <c r="C1330" s="218"/>
      <c r="D1330" s="218"/>
      <c r="E1330" s="218"/>
      <c r="F1330" s="218"/>
      <c r="G1330" s="220"/>
    </row>
    <row r="1331" spans="1:7" x14ac:dyDescent="0.2">
      <c r="A1331" s="233" t="s">
        <v>142</v>
      </c>
      <c r="B1331" s="233"/>
      <c r="C1331" s="233"/>
      <c r="D1331" s="233"/>
      <c r="E1331" s="233"/>
      <c r="F1331" s="221" t="s">
        <v>42</v>
      </c>
      <c r="G1331" s="222"/>
    </row>
    <row r="1332" spans="1:7" x14ac:dyDescent="0.2">
      <c r="A1332" s="198" t="s">
        <v>20</v>
      </c>
      <c r="B1332" s="196"/>
      <c r="C1332" s="196"/>
      <c r="D1332" s="196"/>
      <c r="E1332" s="196"/>
      <c r="F1332" s="1"/>
      <c r="G1332" s="2"/>
    </row>
    <row r="1333" spans="1:7" ht="13.5" thickBot="1" x14ac:dyDescent="0.25">
      <c r="A1333" s="194" t="s">
        <v>21</v>
      </c>
      <c r="B1333" s="195"/>
      <c r="C1333" s="195"/>
      <c r="D1333" s="195"/>
      <c r="E1333" s="195"/>
      <c r="F1333" s="3"/>
      <c r="G1333" s="4"/>
    </row>
    <row r="1334" spans="1:7" ht="13.5" thickBot="1" x14ac:dyDescent="0.25">
      <c r="A1334" s="5" t="s">
        <v>2</v>
      </c>
      <c r="B1334" s="31" t="s">
        <v>3</v>
      </c>
      <c r="C1334" s="6"/>
      <c r="D1334" s="7"/>
      <c r="E1334" s="7"/>
      <c r="F1334" s="8"/>
      <c r="G1334" s="9"/>
    </row>
    <row r="1335" spans="1:7" ht="13.5" thickBot="1" x14ac:dyDescent="0.25">
      <c r="A1335" s="11"/>
      <c r="B1335" s="9" t="s">
        <v>4</v>
      </c>
      <c r="C1335" s="12" t="s">
        <v>22</v>
      </c>
      <c r="D1335" s="12" t="s">
        <v>23</v>
      </c>
      <c r="E1335" s="13" t="s">
        <v>24</v>
      </c>
      <c r="F1335" s="13" t="s">
        <v>25</v>
      </c>
      <c r="G1335" s="13" t="s">
        <v>26</v>
      </c>
    </row>
    <row r="1336" spans="1:7" x14ac:dyDescent="0.2">
      <c r="A1336" s="89">
        <v>1</v>
      </c>
      <c r="B1336" s="87" t="str">
        <f>VLOOKUP(A1336,[1]!EQUIPO,3)</f>
        <v>Herramienta menor</v>
      </c>
      <c r="C1336" s="92"/>
      <c r="D1336" s="16"/>
      <c r="E1336" s="17"/>
      <c r="F1336" s="18"/>
      <c r="G1336" s="19">
        <f>ROUND(E1336*F1336,4)</f>
        <v>0</v>
      </c>
    </row>
    <row r="1337" spans="1:7" x14ac:dyDescent="0.2">
      <c r="A1337" s="89">
        <v>4</v>
      </c>
      <c r="B1337" s="87" t="s">
        <v>28</v>
      </c>
      <c r="C1337" s="93"/>
      <c r="D1337" s="21"/>
      <c r="E1337" s="22"/>
      <c r="F1337" s="23"/>
      <c r="G1337" s="24">
        <f>ROUND(+E1337*F1337,4)</f>
        <v>0</v>
      </c>
    </row>
    <row r="1338" spans="1:7" x14ac:dyDescent="0.2">
      <c r="A1338" s="89">
        <v>5</v>
      </c>
      <c r="B1338" s="87" t="s">
        <v>31</v>
      </c>
      <c r="C1338" s="93"/>
      <c r="D1338" s="21"/>
      <c r="E1338" s="22"/>
      <c r="F1338" s="23"/>
      <c r="G1338" s="24">
        <f>ROUND(+E1338*F1338,4)</f>
        <v>0</v>
      </c>
    </row>
    <row r="1339" spans="1:7" x14ac:dyDescent="0.2">
      <c r="A1339" s="89">
        <v>6</v>
      </c>
      <c r="B1339" s="87" t="s">
        <v>33</v>
      </c>
      <c r="C1339" s="93"/>
      <c r="D1339" s="21"/>
      <c r="E1339" s="22"/>
      <c r="F1339" s="23"/>
      <c r="G1339" s="24"/>
    </row>
    <row r="1340" spans="1:7" x14ac:dyDescent="0.2">
      <c r="A1340" s="89"/>
      <c r="B1340" s="87"/>
      <c r="C1340" s="93"/>
      <c r="D1340" s="21"/>
      <c r="E1340" s="22"/>
      <c r="F1340" s="23"/>
      <c r="G1340" s="24"/>
    </row>
    <row r="1341" spans="1:7" x14ac:dyDescent="0.2">
      <c r="A1341" s="89"/>
      <c r="B1341" s="87"/>
      <c r="C1341" s="93"/>
      <c r="D1341" s="21"/>
      <c r="E1341" s="22"/>
      <c r="F1341" s="23"/>
      <c r="G1341" s="24"/>
    </row>
    <row r="1342" spans="1:7" x14ac:dyDescent="0.2">
      <c r="A1342" s="89"/>
      <c r="B1342" s="87"/>
      <c r="C1342" s="90"/>
      <c r="D1342" s="21"/>
      <c r="E1342" s="22"/>
      <c r="F1342" s="23"/>
      <c r="G1342" s="24"/>
    </row>
    <row r="1343" spans="1:7" ht="16.5" x14ac:dyDescent="0.3">
      <c r="A1343" s="86"/>
      <c r="B1343" s="85"/>
      <c r="C1343" s="21"/>
      <c r="D1343" s="21"/>
      <c r="E1343" s="22"/>
      <c r="F1343" s="23"/>
      <c r="G1343" s="24"/>
    </row>
    <row r="1344" spans="1:7" x14ac:dyDescent="0.2">
      <c r="A1344" s="15"/>
      <c r="B1344" s="20"/>
      <c r="C1344" s="21"/>
      <c r="D1344" s="21"/>
      <c r="E1344" s="22"/>
      <c r="F1344" s="23"/>
      <c r="G1344" s="25"/>
    </row>
    <row r="1345" spans="1:7" ht="13.5" thickBot="1" x14ac:dyDescent="0.25">
      <c r="A1345" s="15"/>
      <c r="B1345" s="26" t="s">
        <v>5</v>
      </c>
      <c r="C1345" s="27"/>
      <c r="D1345" s="27"/>
      <c r="E1345" s="28"/>
      <c r="F1345" s="29"/>
      <c r="G1345" s="30">
        <f>SUM(G1336:G1344)</f>
        <v>0</v>
      </c>
    </row>
    <row r="1346" spans="1:7" ht="13.5" thickBot="1" x14ac:dyDescent="0.25">
      <c r="A1346" s="5"/>
      <c r="B1346" s="6" t="s">
        <v>6</v>
      </c>
      <c r="C1346" s="6"/>
      <c r="D1346" s="8"/>
      <c r="E1346" s="31"/>
      <c r="F1346" s="8"/>
      <c r="G1346" s="32"/>
    </row>
    <row r="1347" spans="1:7" ht="13.5" thickBot="1" x14ac:dyDescent="0.25">
      <c r="A1347" s="11"/>
      <c r="B1347" s="33" t="s">
        <v>76</v>
      </c>
      <c r="C1347" s="12" t="s">
        <v>34</v>
      </c>
      <c r="D1347" s="13" t="s">
        <v>35</v>
      </c>
      <c r="E1347" s="13" t="s">
        <v>24</v>
      </c>
      <c r="F1347" s="13" t="s">
        <v>36</v>
      </c>
      <c r="G1347" s="13" t="s">
        <v>26</v>
      </c>
    </row>
    <row r="1348" spans="1:7" x14ac:dyDescent="0.2">
      <c r="A1348" s="89">
        <v>2</v>
      </c>
      <c r="B1348" s="87" t="s">
        <v>38</v>
      </c>
      <c r="C1348" s="18"/>
      <c r="D1348" s="16"/>
      <c r="E1348" s="17"/>
      <c r="F1348" s="18">
        <f>+F1336</f>
        <v>0</v>
      </c>
      <c r="G1348" s="19">
        <f>ROUND(E1348*F1348,4)</f>
        <v>0</v>
      </c>
    </row>
    <row r="1349" spans="1:7" x14ac:dyDescent="0.2">
      <c r="A1349" s="89">
        <v>3</v>
      </c>
      <c r="B1349" s="87" t="s">
        <v>39</v>
      </c>
      <c r="C1349" s="23"/>
      <c r="D1349" s="21"/>
      <c r="E1349" s="22"/>
      <c r="F1349" s="23">
        <f>+F1348</f>
        <v>0</v>
      </c>
      <c r="G1349" s="24">
        <f>ROUND(E1349*F1349,4)</f>
        <v>0</v>
      </c>
    </row>
    <row r="1350" spans="1:7" x14ac:dyDescent="0.2">
      <c r="A1350" s="89">
        <v>5</v>
      </c>
      <c r="B1350" s="87" t="s">
        <v>41</v>
      </c>
      <c r="C1350" s="23"/>
      <c r="D1350" s="21"/>
      <c r="E1350" s="22"/>
      <c r="F1350" s="23">
        <f>+F1349</f>
        <v>0</v>
      </c>
      <c r="G1350" s="24">
        <f>ROUND(E1350*F1350,4)</f>
        <v>0</v>
      </c>
    </row>
    <row r="1351" spans="1:7" x14ac:dyDescent="0.2">
      <c r="A1351" s="89"/>
      <c r="B1351" s="87"/>
      <c r="C1351" s="23"/>
      <c r="D1351" s="21"/>
      <c r="E1351" s="22"/>
      <c r="F1351" s="23"/>
      <c r="G1351" s="24"/>
    </row>
    <row r="1352" spans="1:7" x14ac:dyDescent="0.2">
      <c r="A1352" s="89"/>
      <c r="B1352" s="87"/>
      <c r="C1352" s="23"/>
      <c r="D1352" s="21"/>
      <c r="E1352" s="22"/>
      <c r="F1352" s="23"/>
      <c r="G1352" s="24"/>
    </row>
    <row r="1353" spans="1:7" x14ac:dyDescent="0.2">
      <c r="A1353" s="15"/>
      <c r="B1353" s="20"/>
      <c r="C1353" s="23"/>
      <c r="D1353" s="21"/>
      <c r="E1353" s="22"/>
      <c r="F1353" s="23"/>
      <c r="G1353" s="24"/>
    </row>
    <row r="1354" spans="1:7" x14ac:dyDescent="0.2">
      <c r="A1354" s="15"/>
      <c r="B1354" s="20"/>
      <c r="C1354" s="23"/>
      <c r="D1354" s="21"/>
      <c r="E1354" s="22"/>
      <c r="F1354" s="23"/>
      <c r="G1354" s="25"/>
    </row>
    <row r="1355" spans="1:7" ht="13.5" thickBot="1" x14ac:dyDescent="0.25">
      <c r="A1355" s="15"/>
      <c r="B1355" s="26" t="s">
        <v>7</v>
      </c>
      <c r="C1355" s="29"/>
      <c r="D1355" s="27"/>
      <c r="E1355" s="28"/>
      <c r="F1355" s="29"/>
      <c r="G1355" s="30">
        <f>SUM(G1348:G1354)</f>
        <v>0</v>
      </c>
    </row>
    <row r="1356" spans="1:7" ht="13.5" thickBot="1" x14ac:dyDescent="0.25">
      <c r="A1356" s="34"/>
      <c r="B1356" s="6" t="s">
        <v>8</v>
      </c>
      <c r="C1356" s="6"/>
      <c r="D1356" s="8"/>
      <c r="E1356" s="8"/>
      <c r="F1356" s="8"/>
      <c r="G1356" s="35" t="s">
        <v>9</v>
      </c>
    </row>
    <row r="1357" spans="1:7" ht="13.5" thickBot="1" x14ac:dyDescent="0.25">
      <c r="A1357" s="11"/>
      <c r="B1357" s="36" t="s">
        <v>4</v>
      </c>
      <c r="C1357" s="4"/>
      <c r="D1357" s="13" t="s">
        <v>10</v>
      </c>
      <c r="E1357" s="13" t="s">
        <v>34</v>
      </c>
      <c r="F1357" s="13" t="s">
        <v>43</v>
      </c>
      <c r="G1357" s="13" t="s">
        <v>44</v>
      </c>
    </row>
    <row r="1358" spans="1:7" x14ac:dyDescent="0.2">
      <c r="A1358" s="15"/>
      <c r="B1358" s="37"/>
      <c r="C1358" s="38"/>
      <c r="D1358" s="39"/>
      <c r="E1358" s="40"/>
      <c r="F1358" s="41"/>
      <c r="G1358" s="19"/>
    </row>
    <row r="1359" spans="1:7" x14ac:dyDescent="0.2">
      <c r="A1359" s="15"/>
      <c r="B1359" s="42"/>
      <c r="C1359" s="43"/>
      <c r="D1359" s="44"/>
      <c r="E1359" s="45"/>
      <c r="F1359" s="46"/>
      <c r="G1359" s="24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5"/>
    </row>
    <row r="1371" spans="1:7" ht="13.5" thickBot="1" x14ac:dyDescent="0.25">
      <c r="A1371" s="15"/>
      <c r="B1371" s="47" t="s">
        <v>11</v>
      </c>
      <c r="C1371" s="48"/>
      <c r="D1371" s="49"/>
      <c r="E1371" s="50"/>
      <c r="F1371" s="51"/>
      <c r="G1371" s="30">
        <f>SUM(G1358:G1370)</f>
        <v>0</v>
      </c>
    </row>
    <row r="1372" spans="1:7" ht="13.5" thickBot="1" x14ac:dyDescent="0.25">
      <c r="A1372" s="5"/>
      <c r="B1372" s="6" t="s">
        <v>12</v>
      </c>
      <c r="C1372" s="52"/>
      <c r="D1372" s="52"/>
      <c r="E1372" s="52"/>
      <c r="F1372" s="52"/>
      <c r="G1372" s="53"/>
    </row>
    <row r="1373" spans="1:7" ht="13.5" thickBot="1" x14ac:dyDescent="0.25">
      <c r="A1373" s="11"/>
      <c r="B1373" s="79" t="s">
        <v>4</v>
      </c>
      <c r="C1373" s="54"/>
      <c r="D1373" s="12" t="s">
        <v>10</v>
      </c>
      <c r="E1373" s="12" t="s">
        <v>22</v>
      </c>
      <c r="F1373" s="12" t="s">
        <v>45</v>
      </c>
      <c r="G1373" s="13" t="s">
        <v>44</v>
      </c>
    </row>
    <row r="1374" spans="1:7" x14ac:dyDescent="0.2">
      <c r="A1374" s="89">
        <v>1</v>
      </c>
      <c r="B1374" s="87" t="s">
        <v>29</v>
      </c>
      <c r="C1374" s="91"/>
      <c r="D1374" s="38"/>
      <c r="E1374" s="16"/>
      <c r="F1374" s="18"/>
      <c r="G1374" s="19">
        <f>ROUND(E1374*F1374,4)</f>
        <v>0</v>
      </c>
    </row>
    <row r="1375" spans="1:7" x14ac:dyDescent="0.2">
      <c r="A1375" s="89"/>
      <c r="B1375" s="87"/>
      <c r="C1375" s="76"/>
      <c r="D1375" s="43"/>
      <c r="E1375" s="21"/>
      <c r="F1375" s="23"/>
      <c r="G1375" s="24">
        <f>ROUND(E1375*F1375,4)</f>
        <v>0</v>
      </c>
    </row>
    <row r="1376" spans="1:7" x14ac:dyDescent="0.2">
      <c r="A1376" s="15"/>
      <c r="B1376" s="74"/>
      <c r="C1376" s="76"/>
      <c r="D1376" s="43"/>
      <c r="E1376" s="21"/>
      <c r="F1376" s="23"/>
      <c r="G1376" s="24"/>
    </row>
    <row r="1377" spans="1:7" x14ac:dyDescent="0.2">
      <c r="A1377" s="15"/>
      <c r="B1377" s="74"/>
      <c r="C1377" s="76"/>
      <c r="D1377" s="43"/>
      <c r="E1377" s="21"/>
      <c r="F1377" s="23"/>
      <c r="G1377" s="24"/>
    </row>
    <row r="1378" spans="1:7" x14ac:dyDescent="0.2">
      <c r="A1378" s="15"/>
      <c r="B1378" s="74"/>
      <c r="C1378" s="76"/>
      <c r="D1378" s="43"/>
      <c r="E1378" s="21"/>
      <c r="F1378" s="23"/>
      <c r="G1378" s="25"/>
    </row>
    <row r="1379" spans="1:7" ht="13.5" thickBot="1" x14ac:dyDescent="0.25">
      <c r="A1379" s="11"/>
      <c r="B1379" s="77" t="s">
        <v>13</v>
      </c>
      <c r="C1379" s="78"/>
      <c r="D1379" s="55"/>
      <c r="E1379" s="56"/>
      <c r="F1379" s="57"/>
      <c r="G1379" s="58">
        <f>SUM(G1374:G1378)</f>
        <v>0</v>
      </c>
    </row>
    <row r="1380" spans="1:7" x14ac:dyDescent="0.2">
      <c r="A1380" s="59"/>
      <c r="B1380" s="59"/>
      <c r="C1380" s="59"/>
      <c r="D1380" s="60" t="s">
        <v>14</v>
      </c>
      <c r="E1380" s="61"/>
      <c r="F1380" s="62"/>
      <c r="G1380" s="63">
        <f>+G1345+G1355+G1371+G1379</f>
        <v>0</v>
      </c>
    </row>
    <row r="1381" spans="1:7" x14ac:dyDescent="0.2">
      <c r="A1381" s="59"/>
      <c r="B1381" s="59"/>
      <c r="C1381" s="59"/>
      <c r="D1381" s="64" t="s">
        <v>15</v>
      </c>
      <c r="E1381" s="65"/>
      <c r="F1381" s="66"/>
      <c r="G1381" s="67">
        <f>ROUND(G1380*F1381,4)</f>
        <v>0</v>
      </c>
    </row>
    <row r="1382" spans="1:7" x14ac:dyDescent="0.2">
      <c r="A1382" s="59"/>
      <c r="B1382" s="59"/>
      <c r="C1382" s="59"/>
      <c r="D1382" s="64" t="s">
        <v>16</v>
      </c>
      <c r="E1382" s="65"/>
      <c r="F1382" s="66"/>
      <c r="G1382" s="67">
        <f>ROUND(G1380*F1382,4)</f>
        <v>0</v>
      </c>
    </row>
    <row r="1383" spans="1:7" x14ac:dyDescent="0.2">
      <c r="A1383" s="59"/>
      <c r="B1383" s="59"/>
      <c r="C1383" s="59"/>
      <c r="D1383" s="64" t="s">
        <v>17</v>
      </c>
      <c r="E1383" s="65"/>
      <c r="F1383" s="68"/>
      <c r="G1383" s="67">
        <f>+G1380+G1381+G1382</f>
        <v>0</v>
      </c>
    </row>
    <row r="1384" spans="1:7" ht="13.5" thickBot="1" x14ac:dyDescent="0.25">
      <c r="A1384" s="59"/>
      <c r="B1384" s="59"/>
      <c r="C1384" s="59"/>
      <c r="D1384" s="69" t="s">
        <v>18</v>
      </c>
      <c r="E1384" s="70"/>
      <c r="F1384" s="71"/>
      <c r="G1384" s="72">
        <f>ROUND(G1383,2)</f>
        <v>0</v>
      </c>
    </row>
    <row r="1385" spans="1:7" x14ac:dyDescent="0.2">
      <c r="A1385" s="59"/>
      <c r="B1385" s="59"/>
      <c r="C1385" s="59"/>
      <c r="D1385" s="59"/>
      <c r="E1385" s="59"/>
      <c r="F1385" s="59"/>
      <c r="G1385" s="59"/>
    </row>
    <row r="1386" spans="1:7" x14ac:dyDescent="0.2">
      <c r="A1386" s="59"/>
      <c r="B1386" s="73" t="s">
        <v>19</v>
      </c>
      <c r="C1386" s="59"/>
      <c r="D1386" s="59"/>
      <c r="E1386" s="59"/>
      <c r="F1386" s="74"/>
      <c r="G1386" s="59"/>
    </row>
    <row r="1388" spans="1:7" ht="13.5" thickBot="1" x14ac:dyDescent="0.25"/>
    <row r="1389" spans="1:7" ht="13.5" thickBot="1" x14ac:dyDescent="0.25">
      <c r="A1389" s="199" t="s">
        <v>0</v>
      </c>
      <c r="B1389" s="200"/>
      <c r="C1389" s="200"/>
      <c r="D1389" s="200"/>
      <c r="E1389" s="200"/>
      <c r="F1389" s="200"/>
      <c r="G1389" s="201"/>
    </row>
    <row r="1390" spans="1:7" x14ac:dyDescent="0.2">
      <c r="A1390" s="202" t="s">
        <v>105</v>
      </c>
      <c r="B1390" s="203"/>
      <c r="C1390" s="203"/>
      <c r="D1390" s="203"/>
      <c r="E1390" s="203"/>
      <c r="F1390" s="203"/>
      <c r="G1390" s="204"/>
    </row>
    <row r="1391" spans="1:7" x14ac:dyDescent="0.2">
      <c r="A1391" s="166"/>
      <c r="B1391" s="165"/>
      <c r="C1391" s="165"/>
      <c r="D1391" s="165"/>
      <c r="E1391" s="165"/>
      <c r="F1391" s="165"/>
      <c r="G1391" s="167"/>
    </row>
    <row r="1392" spans="1:7" x14ac:dyDescent="0.2">
      <c r="A1392" s="216" t="s">
        <v>144</v>
      </c>
      <c r="B1392" s="210"/>
      <c r="C1392" s="210"/>
      <c r="D1392" s="210"/>
      <c r="E1392" s="210"/>
      <c r="F1392" s="210"/>
      <c r="G1392" s="217"/>
    </row>
    <row r="1393" spans="1:7" x14ac:dyDescent="0.2">
      <c r="A1393" s="234" t="s">
        <v>143</v>
      </c>
      <c r="B1393" s="234"/>
      <c r="C1393" s="234"/>
      <c r="D1393" s="234"/>
      <c r="E1393" s="234"/>
      <c r="F1393" s="228" t="s">
        <v>42</v>
      </c>
      <c r="G1393" s="229"/>
    </row>
    <row r="1394" spans="1:7" x14ac:dyDescent="0.2">
      <c r="A1394" s="198" t="s">
        <v>20</v>
      </c>
      <c r="B1394" s="196"/>
      <c r="C1394" s="196"/>
      <c r="D1394" s="196"/>
      <c r="E1394" s="196"/>
      <c r="F1394" s="1"/>
      <c r="G1394" s="2"/>
    </row>
    <row r="1395" spans="1:7" ht="13.5" thickBot="1" x14ac:dyDescent="0.25">
      <c r="A1395" s="194" t="s">
        <v>21</v>
      </c>
      <c r="B1395" s="195"/>
      <c r="C1395" s="195"/>
      <c r="D1395" s="195"/>
      <c r="E1395" s="195"/>
      <c r="F1395" s="3"/>
      <c r="G1395" s="4"/>
    </row>
    <row r="1396" spans="1:7" ht="13.5" thickBot="1" x14ac:dyDescent="0.25">
      <c r="A1396" s="5" t="s">
        <v>2</v>
      </c>
      <c r="B1396" s="31" t="s">
        <v>3</v>
      </c>
      <c r="C1396" s="6"/>
      <c r="D1396" s="7"/>
      <c r="E1396" s="7"/>
      <c r="F1396" s="8"/>
      <c r="G1396" s="9"/>
    </row>
    <row r="1397" spans="1:7" ht="13.5" thickBot="1" x14ac:dyDescent="0.25">
      <c r="A1397" s="11"/>
      <c r="B1397" s="9" t="s">
        <v>4</v>
      </c>
      <c r="C1397" s="12" t="s">
        <v>22</v>
      </c>
      <c r="D1397" s="12" t="s">
        <v>23</v>
      </c>
      <c r="E1397" s="13" t="s">
        <v>24</v>
      </c>
      <c r="F1397" s="13" t="s">
        <v>25</v>
      </c>
      <c r="G1397" s="13" t="s">
        <v>26</v>
      </c>
    </row>
    <row r="1398" spans="1:7" x14ac:dyDescent="0.2">
      <c r="A1398" s="89">
        <v>1</v>
      </c>
      <c r="B1398" s="87" t="str">
        <f>VLOOKUP(A1398,[1]!EQUIPO,3)</f>
        <v>Herramienta menor</v>
      </c>
      <c r="C1398" s="92"/>
      <c r="D1398" s="16"/>
      <c r="E1398" s="17"/>
      <c r="F1398" s="18"/>
      <c r="G1398" s="19">
        <f>ROUND(E1398*F1398,4)</f>
        <v>0</v>
      </c>
    </row>
    <row r="1399" spans="1:7" x14ac:dyDescent="0.2">
      <c r="A1399" s="89">
        <v>4</v>
      </c>
      <c r="B1399" s="87" t="s">
        <v>28</v>
      </c>
      <c r="C1399" s="93"/>
      <c r="D1399" s="21"/>
      <c r="E1399" s="22"/>
      <c r="F1399" s="23"/>
      <c r="G1399" s="24">
        <f>ROUND(+E1399*F1399,4)</f>
        <v>0</v>
      </c>
    </row>
    <row r="1400" spans="1:7" x14ac:dyDescent="0.2">
      <c r="A1400" s="89">
        <v>5</v>
      </c>
      <c r="B1400" s="87" t="s">
        <v>31</v>
      </c>
      <c r="C1400" s="93"/>
      <c r="D1400" s="21"/>
      <c r="E1400" s="22"/>
      <c r="F1400" s="23"/>
      <c r="G1400" s="24">
        <f>ROUND(+E1400*F1400,4)</f>
        <v>0</v>
      </c>
    </row>
    <row r="1401" spans="1:7" x14ac:dyDescent="0.2">
      <c r="A1401" s="89">
        <v>6</v>
      </c>
      <c r="B1401" s="87" t="s">
        <v>33</v>
      </c>
      <c r="C1401" s="93"/>
      <c r="D1401" s="21"/>
      <c r="E1401" s="22"/>
      <c r="F1401" s="23"/>
      <c r="G1401" s="24"/>
    </row>
    <row r="1402" spans="1:7" x14ac:dyDescent="0.2">
      <c r="A1402" s="89"/>
      <c r="B1402" s="87"/>
      <c r="C1402" s="93"/>
      <c r="D1402" s="21"/>
      <c r="E1402" s="22"/>
      <c r="F1402" s="23"/>
      <c r="G1402" s="24"/>
    </row>
    <row r="1403" spans="1:7" x14ac:dyDescent="0.2">
      <c r="A1403" s="89"/>
      <c r="B1403" s="87"/>
      <c r="C1403" s="93"/>
      <c r="D1403" s="21"/>
      <c r="E1403" s="22"/>
      <c r="F1403" s="23"/>
      <c r="G1403" s="24"/>
    </row>
    <row r="1404" spans="1:7" x14ac:dyDescent="0.2">
      <c r="A1404" s="89"/>
      <c r="B1404" s="87"/>
      <c r="C1404" s="90"/>
      <c r="D1404" s="21"/>
      <c r="E1404" s="22"/>
      <c r="F1404" s="23"/>
      <c r="G1404" s="24"/>
    </row>
    <row r="1405" spans="1:7" ht="16.5" x14ac:dyDescent="0.3">
      <c r="A1405" s="86"/>
      <c r="B1405" s="85"/>
      <c r="C1405" s="21"/>
      <c r="D1405" s="21"/>
      <c r="E1405" s="22"/>
      <c r="F1405" s="23"/>
      <c r="G1405" s="24"/>
    </row>
    <row r="1406" spans="1:7" x14ac:dyDescent="0.2">
      <c r="A1406" s="15"/>
      <c r="B1406" s="20"/>
      <c r="C1406" s="21"/>
      <c r="D1406" s="21"/>
      <c r="E1406" s="22"/>
      <c r="F1406" s="23"/>
      <c r="G1406" s="25"/>
    </row>
    <row r="1407" spans="1:7" ht="13.5" thickBot="1" x14ac:dyDescent="0.25">
      <c r="A1407" s="15"/>
      <c r="B1407" s="26" t="s">
        <v>5</v>
      </c>
      <c r="C1407" s="27"/>
      <c r="D1407" s="27"/>
      <c r="E1407" s="28"/>
      <c r="F1407" s="29"/>
      <c r="G1407" s="30">
        <f>SUM(G1398:G1406)</f>
        <v>0</v>
      </c>
    </row>
    <row r="1408" spans="1:7" ht="13.5" thickBot="1" x14ac:dyDescent="0.25">
      <c r="A1408" s="5"/>
      <c r="B1408" s="6" t="s">
        <v>6</v>
      </c>
      <c r="C1408" s="6"/>
      <c r="D1408" s="8"/>
      <c r="E1408" s="31"/>
      <c r="F1408" s="8"/>
      <c r="G1408" s="32"/>
    </row>
    <row r="1409" spans="1:7" ht="13.5" thickBot="1" x14ac:dyDescent="0.25">
      <c r="A1409" s="11"/>
      <c r="B1409" s="33" t="s">
        <v>76</v>
      </c>
      <c r="C1409" s="12" t="s">
        <v>34</v>
      </c>
      <c r="D1409" s="13" t="s">
        <v>35</v>
      </c>
      <c r="E1409" s="13" t="s">
        <v>24</v>
      </c>
      <c r="F1409" s="13" t="s">
        <v>36</v>
      </c>
      <c r="G1409" s="13" t="s">
        <v>26</v>
      </c>
    </row>
    <row r="1410" spans="1:7" x14ac:dyDescent="0.2">
      <c r="A1410" s="89">
        <v>2</v>
      </c>
      <c r="B1410" s="87" t="s">
        <v>38</v>
      </c>
      <c r="C1410" s="18"/>
      <c r="D1410" s="16"/>
      <c r="E1410" s="17"/>
      <c r="F1410" s="18">
        <f>+F1398</f>
        <v>0</v>
      </c>
      <c r="G1410" s="19">
        <f>ROUND(E1410*F1410,4)</f>
        <v>0</v>
      </c>
    </row>
    <row r="1411" spans="1:7" x14ac:dyDescent="0.2">
      <c r="A1411" s="89">
        <v>3</v>
      </c>
      <c r="B1411" s="87" t="s">
        <v>39</v>
      </c>
      <c r="C1411" s="23"/>
      <c r="D1411" s="21"/>
      <c r="E1411" s="22"/>
      <c r="F1411" s="23">
        <f>+F1410</f>
        <v>0</v>
      </c>
      <c r="G1411" s="24">
        <f>ROUND(E1411*F1411,4)</f>
        <v>0</v>
      </c>
    </row>
    <row r="1412" spans="1:7" x14ac:dyDescent="0.2">
      <c r="A1412" s="89">
        <v>5</v>
      </c>
      <c r="B1412" s="87" t="s">
        <v>41</v>
      </c>
      <c r="C1412" s="23"/>
      <c r="D1412" s="21"/>
      <c r="E1412" s="22"/>
      <c r="F1412" s="23">
        <f>+F1411</f>
        <v>0</v>
      </c>
      <c r="G1412" s="24">
        <f>ROUND(E1412*F1412,4)</f>
        <v>0</v>
      </c>
    </row>
    <row r="1413" spans="1:7" x14ac:dyDescent="0.2">
      <c r="A1413" s="89"/>
      <c r="B1413" s="87"/>
      <c r="C1413" s="23"/>
      <c r="D1413" s="21"/>
      <c r="E1413" s="22"/>
      <c r="F1413" s="23"/>
      <c r="G1413" s="24"/>
    </row>
    <row r="1414" spans="1:7" x14ac:dyDescent="0.2">
      <c r="A1414" s="89"/>
      <c r="B1414" s="87"/>
      <c r="C1414" s="23"/>
      <c r="D1414" s="21"/>
      <c r="E1414" s="22"/>
      <c r="F1414" s="23"/>
      <c r="G1414" s="24"/>
    </row>
    <row r="1415" spans="1:7" x14ac:dyDescent="0.2">
      <c r="A1415" s="15"/>
      <c r="B1415" s="20"/>
      <c r="C1415" s="23"/>
      <c r="D1415" s="21"/>
      <c r="E1415" s="22"/>
      <c r="F1415" s="23"/>
      <c r="G1415" s="24"/>
    </row>
    <row r="1416" spans="1:7" x14ac:dyDescent="0.2">
      <c r="A1416" s="15"/>
      <c r="B1416" s="20"/>
      <c r="C1416" s="23"/>
      <c r="D1416" s="21"/>
      <c r="E1416" s="22"/>
      <c r="F1416" s="23"/>
      <c r="G1416" s="25"/>
    </row>
    <row r="1417" spans="1:7" ht="13.5" thickBot="1" x14ac:dyDescent="0.25">
      <c r="A1417" s="15"/>
      <c r="B1417" s="26" t="s">
        <v>7</v>
      </c>
      <c r="C1417" s="29"/>
      <c r="D1417" s="27"/>
      <c r="E1417" s="28"/>
      <c r="F1417" s="29"/>
      <c r="G1417" s="30">
        <f>SUM(G1410:G1416)</f>
        <v>0</v>
      </c>
    </row>
    <row r="1418" spans="1:7" ht="13.5" thickBot="1" x14ac:dyDescent="0.25">
      <c r="A1418" s="34"/>
      <c r="B1418" s="6" t="s">
        <v>8</v>
      </c>
      <c r="C1418" s="6"/>
      <c r="D1418" s="8"/>
      <c r="E1418" s="8"/>
      <c r="F1418" s="8"/>
      <c r="G1418" s="35" t="s">
        <v>9</v>
      </c>
    </row>
    <row r="1419" spans="1:7" ht="13.5" thickBot="1" x14ac:dyDescent="0.25">
      <c r="A1419" s="11"/>
      <c r="B1419" s="36" t="s">
        <v>4</v>
      </c>
      <c r="C1419" s="4"/>
      <c r="D1419" s="13" t="s">
        <v>10</v>
      </c>
      <c r="E1419" s="13" t="s">
        <v>34</v>
      </c>
      <c r="F1419" s="13" t="s">
        <v>43</v>
      </c>
      <c r="G1419" s="13" t="s">
        <v>44</v>
      </c>
    </row>
    <row r="1420" spans="1:7" x14ac:dyDescent="0.2">
      <c r="A1420" s="15"/>
      <c r="B1420" s="37"/>
      <c r="C1420" s="38"/>
      <c r="D1420" s="39"/>
      <c r="E1420" s="40"/>
      <c r="F1420" s="41"/>
      <c r="G1420" s="19"/>
    </row>
    <row r="1421" spans="1:7" x14ac:dyDescent="0.2">
      <c r="A1421" s="15"/>
      <c r="B1421" s="42"/>
      <c r="C1421" s="43"/>
      <c r="D1421" s="44"/>
      <c r="E1421" s="45"/>
      <c r="F1421" s="46"/>
      <c r="G1421" s="24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5"/>
    </row>
    <row r="1433" spans="1:7" ht="13.5" thickBot="1" x14ac:dyDescent="0.25">
      <c r="A1433" s="15"/>
      <c r="B1433" s="47" t="s">
        <v>11</v>
      </c>
      <c r="C1433" s="48"/>
      <c r="D1433" s="49"/>
      <c r="E1433" s="50"/>
      <c r="F1433" s="51"/>
      <c r="G1433" s="30">
        <f>SUM(G1420:G1432)</f>
        <v>0</v>
      </c>
    </row>
    <row r="1434" spans="1:7" ht="13.5" thickBot="1" x14ac:dyDescent="0.25">
      <c r="A1434" s="5"/>
      <c r="B1434" s="6" t="s">
        <v>12</v>
      </c>
      <c r="C1434" s="52"/>
      <c r="D1434" s="52"/>
      <c r="E1434" s="52"/>
      <c r="F1434" s="52"/>
      <c r="G1434" s="53"/>
    </row>
    <row r="1435" spans="1:7" ht="13.5" thickBot="1" x14ac:dyDescent="0.25">
      <c r="A1435" s="11"/>
      <c r="B1435" s="79" t="s">
        <v>4</v>
      </c>
      <c r="C1435" s="54"/>
      <c r="D1435" s="12" t="s">
        <v>10</v>
      </c>
      <c r="E1435" s="12" t="s">
        <v>22</v>
      </c>
      <c r="F1435" s="12" t="s">
        <v>45</v>
      </c>
      <c r="G1435" s="13" t="s">
        <v>44</v>
      </c>
    </row>
    <row r="1436" spans="1:7" x14ac:dyDescent="0.2">
      <c r="A1436" s="89">
        <v>1</v>
      </c>
      <c r="B1436" s="87" t="s">
        <v>29</v>
      </c>
      <c r="C1436" s="91"/>
      <c r="D1436" s="38"/>
      <c r="E1436" s="16"/>
      <c r="F1436" s="18"/>
      <c r="G1436" s="19">
        <f>ROUND(E1436*F1436,4)</f>
        <v>0</v>
      </c>
    </row>
    <row r="1437" spans="1:7" x14ac:dyDescent="0.2">
      <c r="A1437" s="89"/>
      <c r="B1437" s="87"/>
      <c r="C1437" s="76"/>
      <c r="D1437" s="43"/>
      <c r="E1437" s="21"/>
      <c r="F1437" s="23"/>
      <c r="G1437" s="24">
        <f>ROUND(E1437*F1437,4)</f>
        <v>0</v>
      </c>
    </row>
    <row r="1438" spans="1:7" x14ac:dyDescent="0.2">
      <c r="A1438" s="15"/>
      <c r="B1438" s="74"/>
      <c r="C1438" s="76"/>
      <c r="D1438" s="43"/>
      <c r="E1438" s="21"/>
      <c r="F1438" s="23"/>
      <c r="G1438" s="24"/>
    </row>
    <row r="1439" spans="1:7" x14ac:dyDescent="0.2">
      <c r="A1439" s="15"/>
      <c r="B1439" s="74"/>
      <c r="C1439" s="76"/>
      <c r="D1439" s="43"/>
      <c r="E1439" s="21"/>
      <c r="F1439" s="23"/>
      <c r="G1439" s="24"/>
    </row>
    <row r="1440" spans="1:7" x14ac:dyDescent="0.2">
      <c r="A1440" s="15"/>
      <c r="B1440" s="74"/>
      <c r="C1440" s="76"/>
      <c r="D1440" s="43"/>
      <c r="E1440" s="21"/>
      <c r="F1440" s="23"/>
      <c r="G1440" s="25"/>
    </row>
    <row r="1441" spans="1:7" ht="13.5" thickBot="1" x14ac:dyDescent="0.25">
      <c r="A1441" s="11"/>
      <c r="B1441" s="77" t="s">
        <v>13</v>
      </c>
      <c r="C1441" s="78"/>
      <c r="D1441" s="55"/>
      <c r="E1441" s="56"/>
      <c r="F1441" s="57"/>
      <c r="G1441" s="58">
        <f>SUM(G1436:G1440)</f>
        <v>0</v>
      </c>
    </row>
    <row r="1442" spans="1:7" x14ac:dyDescent="0.2">
      <c r="A1442" s="59"/>
      <c r="B1442" s="59"/>
      <c r="C1442" s="59"/>
      <c r="D1442" s="60" t="s">
        <v>14</v>
      </c>
      <c r="E1442" s="61"/>
      <c r="F1442" s="62"/>
      <c r="G1442" s="63">
        <f>+G1407+G1417+G1433+G1441</f>
        <v>0</v>
      </c>
    </row>
    <row r="1443" spans="1:7" x14ac:dyDescent="0.2">
      <c r="A1443" s="59"/>
      <c r="B1443" s="59"/>
      <c r="C1443" s="59"/>
      <c r="D1443" s="64" t="s">
        <v>15</v>
      </c>
      <c r="E1443" s="65"/>
      <c r="F1443" s="66"/>
      <c r="G1443" s="67">
        <f>ROUND(G1442*F1443,4)</f>
        <v>0</v>
      </c>
    </row>
    <row r="1444" spans="1:7" x14ac:dyDescent="0.2">
      <c r="A1444" s="59"/>
      <c r="B1444" s="59"/>
      <c r="C1444" s="59"/>
      <c r="D1444" s="64" t="s">
        <v>16</v>
      </c>
      <c r="E1444" s="65"/>
      <c r="F1444" s="66"/>
      <c r="G1444" s="67">
        <f>ROUND(G1442*F1444,4)</f>
        <v>0</v>
      </c>
    </row>
    <row r="1445" spans="1:7" x14ac:dyDescent="0.2">
      <c r="A1445" s="59"/>
      <c r="B1445" s="59"/>
      <c r="C1445" s="59"/>
      <c r="D1445" s="64" t="s">
        <v>17</v>
      </c>
      <c r="E1445" s="65"/>
      <c r="F1445" s="68"/>
      <c r="G1445" s="67">
        <f>+G1442+G1443+G1444</f>
        <v>0</v>
      </c>
    </row>
    <row r="1446" spans="1:7" ht="13.5" thickBot="1" x14ac:dyDescent="0.25">
      <c r="A1446" s="59"/>
      <c r="B1446" s="59"/>
      <c r="C1446" s="59"/>
      <c r="D1446" s="69" t="s">
        <v>18</v>
      </c>
      <c r="E1446" s="70"/>
      <c r="F1446" s="71"/>
      <c r="G1446" s="72">
        <f>ROUND(G1445,2)</f>
        <v>0</v>
      </c>
    </row>
    <row r="1447" spans="1:7" x14ac:dyDescent="0.2">
      <c r="A1447" s="59"/>
      <c r="B1447" s="59"/>
      <c r="C1447" s="59"/>
      <c r="D1447" s="59"/>
      <c r="E1447" s="59"/>
      <c r="F1447" s="59"/>
      <c r="G1447" s="59"/>
    </row>
    <row r="1448" spans="1:7" x14ac:dyDescent="0.2">
      <c r="A1448" s="59"/>
      <c r="B1448" s="73" t="s">
        <v>19</v>
      </c>
      <c r="C1448" s="59"/>
      <c r="D1448" s="59"/>
      <c r="E1448" s="59"/>
      <c r="F1448" s="74"/>
      <c r="G1448" s="59"/>
    </row>
  </sheetData>
  <mergeCells count="161">
    <mergeCell ref="A1:G1"/>
    <mergeCell ref="A2:G2"/>
    <mergeCell ref="A4:G4"/>
    <mergeCell ref="A5:E5"/>
    <mergeCell ref="F5:G5"/>
    <mergeCell ref="A6:E6"/>
    <mergeCell ref="A69:E69"/>
    <mergeCell ref="A70:E70"/>
    <mergeCell ref="A256:G256"/>
    <mergeCell ref="A7:E7"/>
    <mergeCell ref="A64:G64"/>
    <mergeCell ref="A65:G65"/>
    <mergeCell ref="A67:G67"/>
    <mergeCell ref="A68:E68"/>
    <mergeCell ref="F68:G68"/>
    <mergeCell ref="A127:G127"/>
    <mergeCell ref="A128:G128"/>
    <mergeCell ref="A130:G130"/>
    <mergeCell ref="A131:E131"/>
    <mergeCell ref="F131:G131"/>
    <mergeCell ref="A132:E132"/>
    <mergeCell ref="A133:E133"/>
    <mergeCell ref="A190:G190"/>
    <mergeCell ref="A191:G191"/>
    <mergeCell ref="A193:G193"/>
    <mergeCell ref="A194:E194"/>
    <mergeCell ref="F194:G194"/>
    <mergeCell ref="A195:E195"/>
    <mergeCell ref="A196:E196"/>
    <mergeCell ref="A253:G253"/>
    <mergeCell ref="A254:G254"/>
    <mergeCell ref="A442:G442"/>
    <mergeCell ref="A443:G443"/>
    <mergeCell ref="A257:E257"/>
    <mergeCell ref="F257:G257"/>
    <mergeCell ref="A258:E258"/>
    <mergeCell ref="A259:E259"/>
    <mergeCell ref="A316:G316"/>
    <mergeCell ref="A317:G317"/>
    <mergeCell ref="A319:G319"/>
    <mergeCell ref="A320:E320"/>
    <mergeCell ref="F320:G320"/>
    <mergeCell ref="A447:E447"/>
    <mergeCell ref="A448:E448"/>
    <mergeCell ref="A507:G507"/>
    <mergeCell ref="A508:G508"/>
    <mergeCell ref="A510:G510"/>
    <mergeCell ref="A321:E321"/>
    <mergeCell ref="A322:E322"/>
    <mergeCell ref="A379:G379"/>
    <mergeCell ref="A380:G380"/>
    <mergeCell ref="A382:G382"/>
    <mergeCell ref="A383:E383"/>
    <mergeCell ref="F383:G383"/>
    <mergeCell ref="A384:E384"/>
    <mergeCell ref="A385:E385"/>
    <mergeCell ref="A445:G445"/>
    <mergeCell ref="A446:E446"/>
    <mergeCell ref="F446:G446"/>
    <mergeCell ref="A575:E575"/>
    <mergeCell ref="A576:E576"/>
    <mergeCell ref="A633:G633"/>
    <mergeCell ref="A634:G634"/>
    <mergeCell ref="A636:G636"/>
    <mergeCell ref="A637:E637"/>
    <mergeCell ref="F637:G637"/>
    <mergeCell ref="A638:E638"/>
    <mergeCell ref="A639:E639"/>
    <mergeCell ref="A1394:E1394"/>
    <mergeCell ref="A1395:E1395"/>
    <mergeCell ref="A828:E828"/>
    <mergeCell ref="A762:G762"/>
    <mergeCell ref="A763:E763"/>
    <mergeCell ref="F763:G763"/>
    <mergeCell ref="A764:E764"/>
    <mergeCell ref="A765:E765"/>
    <mergeCell ref="A822:G822"/>
    <mergeCell ref="A825:G825"/>
    <mergeCell ref="A823:G823"/>
    <mergeCell ref="A827:E827"/>
    <mergeCell ref="A1332:E1332"/>
    <mergeCell ref="A1333:E1333"/>
    <mergeCell ref="A1389:G1389"/>
    <mergeCell ref="A1390:G1390"/>
    <mergeCell ref="A1392:G1392"/>
    <mergeCell ref="A1393:E1393"/>
    <mergeCell ref="F1393:G1393"/>
    <mergeCell ref="A826:E826"/>
    <mergeCell ref="F826:G826"/>
    <mergeCell ref="A885:G885"/>
    <mergeCell ref="A886:G886"/>
    <mergeCell ref="A888:G888"/>
    <mergeCell ref="A511:E511"/>
    <mergeCell ref="F511:G511"/>
    <mergeCell ref="A512:E512"/>
    <mergeCell ref="A513:E513"/>
    <mergeCell ref="A570:G570"/>
    <mergeCell ref="A571:G571"/>
    <mergeCell ref="A573:G573"/>
    <mergeCell ref="A574:E574"/>
    <mergeCell ref="F574:G574"/>
    <mergeCell ref="A696:G696"/>
    <mergeCell ref="A697:G697"/>
    <mergeCell ref="A699:G699"/>
    <mergeCell ref="A700:E700"/>
    <mergeCell ref="F700:G700"/>
    <mergeCell ref="A701:E701"/>
    <mergeCell ref="A702:E702"/>
    <mergeCell ref="A759:G759"/>
    <mergeCell ref="A760:G760"/>
    <mergeCell ref="A889:E889"/>
    <mergeCell ref="F889:G889"/>
    <mergeCell ref="A890:E890"/>
    <mergeCell ref="A891:E891"/>
    <mergeCell ref="A1074:G1074"/>
    <mergeCell ref="A1075:G1075"/>
    <mergeCell ref="A1077:G1077"/>
    <mergeCell ref="A1078:E1078"/>
    <mergeCell ref="F1078:G1078"/>
    <mergeCell ref="A948:G948"/>
    <mergeCell ref="A949:G949"/>
    <mergeCell ref="A951:G951"/>
    <mergeCell ref="A952:E952"/>
    <mergeCell ref="F952:G952"/>
    <mergeCell ref="A953:E953"/>
    <mergeCell ref="A954:E954"/>
    <mergeCell ref="A1011:G1011"/>
    <mergeCell ref="A1012:G1012"/>
    <mergeCell ref="A1014:G1014"/>
    <mergeCell ref="A1015:E1015"/>
    <mergeCell ref="F1015:G1015"/>
    <mergeCell ref="A1016:E1016"/>
    <mergeCell ref="A1017:E1017"/>
    <mergeCell ref="A1204:G1204"/>
    <mergeCell ref="A1205:E1205"/>
    <mergeCell ref="F1205:G1205"/>
    <mergeCell ref="A1206:E1206"/>
    <mergeCell ref="A1207:E1207"/>
    <mergeCell ref="A1201:G1201"/>
    <mergeCell ref="A1202:G1202"/>
    <mergeCell ref="A1079:E1079"/>
    <mergeCell ref="A1080:E1080"/>
    <mergeCell ref="A1137:G1137"/>
    <mergeCell ref="A1138:G1138"/>
    <mergeCell ref="A1140:G1140"/>
    <mergeCell ref="A1141:E1141"/>
    <mergeCell ref="F1141:G1141"/>
    <mergeCell ref="A1142:E1142"/>
    <mergeCell ref="A1143:E1143"/>
    <mergeCell ref="A1267:G1267"/>
    <mergeCell ref="A1268:E1268"/>
    <mergeCell ref="F1268:G1268"/>
    <mergeCell ref="A1269:E1269"/>
    <mergeCell ref="A1270:E1270"/>
    <mergeCell ref="A1264:G1264"/>
    <mergeCell ref="A1265:G1265"/>
    <mergeCell ref="A1330:G1330"/>
    <mergeCell ref="A1331:E1331"/>
    <mergeCell ref="F1331:G1331"/>
    <mergeCell ref="A1327:G1327"/>
    <mergeCell ref="A1328:G13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2015-07-13T20:33:30Z</dcterms:modified>
</cp:coreProperties>
</file>